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ocuments\Jörg\020 Geschäftsstelle\Formulare 2026\"/>
    </mc:Choice>
  </mc:AlternateContent>
  <xr:revisionPtr revIDLastSave="0" documentId="13_ncr:1_{EBEE701D-0097-4DD5-A7D6-4DCE87DA0B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melabrechnung" sheetId="1" r:id="rId1"/>
    <sheet name="Stammdaten" sheetId="2" r:id="rId2"/>
    <sheet name="Einstellungen" sheetId="3" r:id="rId3"/>
  </sheets>
  <definedNames>
    <definedName name="_xlnm.Print_Area" localSheetId="0">Sammelabrechnung!$B$2:$S$33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M24" i="1"/>
  <c r="N24" i="1" s="1"/>
  <c r="Q24" i="1" s="1"/>
  <c r="M25" i="1"/>
  <c r="N25" i="1" s="1"/>
  <c r="Q25" i="1" s="1"/>
  <c r="M26" i="1"/>
  <c r="N26" i="1" s="1"/>
  <c r="Q26" i="1" s="1"/>
  <c r="M27" i="1"/>
  <c r="N27" i="1"/>
  <c r="Q27" i="1" s="1"/>
  <c r="M28" i="1"/>
  <c r="N28" i="1" s="1"/>
  <c r="Q28" i="1" s="1"/>
  <c r="M29" i="1"/>
  <c r="N29" i="1" s="1"/>
  <c r="Q29" i="1" s="1"/>
  <c r="M30" i="1"/>
  <c r="N30" i="1" s="1"/>
  <c r="Q30" i="1" s="1"/>
  <c r="M31" i="1"/>
  <c r="N31" i="1"/>
  <c r="Q31" i="1" s="1"/>
  <c r="M32" i="1"/>
  <c r="N32" i="1" s="1"/>
  <c r="Q32" i="1" s="1"/>
  <c r="B24" i="1"/>
  <c r="M23" i="1"/>
  <c r="N23" i="1" s="1"/>
  <c r="Q23" i="1" s="1"/>
  <c r="E23" i="1"/>
  <c r="D23" i="1"/>
  <c r="B23" i="1"/>
  <c r="M22" i="1"/>
  <c r="N22" i="1" s="1"/>
  <c r="Q22" i="1" s="1"/>
  <c r="E22" i="1"/>
  <c r="D22" i="1"/>
  <c r="B22" i="1"/>
  <c r="M21" i="1"/>
  <c r="N21" i="1" s="1"/>
  <c r="Q21" i="1" s="1"/>
  <c r="E21" i="1"/>
  <c r="D21" i="1"/>
  <c r="B21" i="1"/>
  <c r="M20" i="1"/>
  <c r="N20" i="1" s="1"/>
  <c r="Q20" i="1" s="1"/>
  <c r="E20" i="1"/>
  <c r="D20" i="1"/>
  <c r="B20" i="1"/>
  <c r="M19" i="1"/>
  <c r="N19" i="1" s="1"/>
  <c r="Q19" i="1" s="1"/>
  <c r="E19" i="1"/>
  <c r="D19" i="1"/>
  <c r="B19" i="1"/>
  <c r="M18" i="1"/>
  <c r="N18" i="1" s="1"/>
  <c r="Q18" i="1" s="1"/>
  <c r="E18" i="1"/>
  <c r="D18" i="1"/>
  <c r="B18" i="1"/>
  <c r="M17" i="1"/>
  <c r="N17" i="1" s="1"/>
  <c r="Q17" i="1" s="1"/>
  <c r="E17" i="1"/>
  <c r="D17" i="1"/>
  <c r="B17" i="1"/>
  <c r="M16" i="1"/>
  <c r="N16" i="1" s="1"/>
  <c r="Q16" i="1" s="1"/>
  <c r="E16" i="1"/>
  <c r="D16" i="1"/>
  <c r="B16" i="1"/>
  <c r="M15" i="1"/>
  <c r="N15" i="1" s="1"/>
  <c r="Q15" i="1" s="1"/>
  <c r="E15" i="1"/>
  <c r="D15" i="1"/>
  <c r="B15" i="1"/>
  <c r="M14" i="1"/>
  <c r="N14" i="1" s="1"/>
  <c r="Q14" i="1" s="1"/>
  <c r="E14" i="1"/>
  <c r="D14" i="1"/>
  <c r="B14" i="1"/>
  <c r="M13" i="1"/>
  <c r="N13" i="1" s="1"/>
  <c r="Q13" i="1" s="1"/>
  <c r="E13" i="1"/>
  <c r="D13" i="1"/>
  <c r="B13" i="1"/>
  <c r="Q33" i="1" l="1"/>
</calcChain>
</file>

<file path=xl/sharedStrings.xml><?xml version="1.0" encoding="utf-8"?>
<sst xmlns="http://schemas.openxmlformats.org/spreadsheetml/2006/main" count="36" uniqueCount="32">
  <si>
    <t>Anlage zur Sammelabrechnung</t>
  </si>
  <si>
    <t>Veranstaltung:</t>
  </si>
  <si>
    <t>Ort, Datum:</t>
  </si>
  <si>
    <t>Abfahrtszeit</t>
  </si>
  <si>
    <t>Ankunftszeit</t>
  </si>
  <si>
    <t>Fahrtkosten</t>
  </si>
  <si>
    <t>Übernachtung</t>
  </si>
  <si>
    <t>eigener PKW</t>
  </si>
  <si>
    <t>Lfd. Nr.</t>
  </si>
  <si>
    <t>Name</t>
  </si>
  <si>
    <t>Vorname</t>
  </si>
  <si>
    <t>Wohnort</t>
  </si>
  <si>
    <t>(Wohnort)</t>
  </si>
  <si>
    <t>Tagegeld</t>
  </si>
  <si>
    <t>öffentl. Verkehrs-mittel/Taxi</t>
  </si>
  <si>
    <t>gef. km</t>
  </si>
  <si>
    <t>je km</t>
  </si>
  <si>
    <t>insges.</t>
  </si>
  <si>
    <t>Sonst.</t>
  </si>
  <si>
    <t>Gesamt-Betrag</t>
  </si>
  <si>
    <t>Quittung (von jedem selbst zu unterschreiben)</t>
  </si>
  <si>
    <t>Stammdaten – optional</t>
  </si>
  <si>
    <t>Das Formular funktioniert auch ohne Stammdaten. Name, Vorname, Wohnort und km-Satz können in der Sammelabrechnung jederzeit frei eingegeben bzw. überschrieben werden.</t>
  </si>
  <si>
    <t>km-Satz</t>
  </si>
  <si>
    <t>Einstellungen</t>
  </si>
  <si>
    <t>Einstellung</t>
  </si>
  <si>
    <t>Wert</t>
  </si>
  <si>
    <t>Standard-km-Satz</t>
  </si>
  <si>
    <t>Hinweis</t>
  </si>
  <si>
    <t>Der Standard-km-Satz wird verwendet, wenn für eine Person kein eigener Satz in den Stammdaten hinterlegt ist. Im Formular kann der Wert jederzeit überschrieben werden.</t>
  </si>
  <si>
    <t>Badischer Tischtennis Verband e.V.</t>
  </si>
  <si>
    <t>Summe: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</si>
</sst>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\ &quot;€&quot;"/>
    <numFmt numFmtId="165" formatCode="0.00\ &quot;€&quot;;\-0.00\ &quot;€&quot;;;"/>
    <numFmt numFmtId="166" formatCode="0.0;;"/>
    <numFmt numFmtId="167" formatCode="h:mm;@"/>
  </numFmts>
  <fonts count="11" x14ac:knownFonts="1">
    <font>
      <sz val="10"/>
      <name val="Arial"/>
    </font>
    <font>
      <b/>
      <sz val="20"/>
      <name val="Aptos"/>
    </font>
    <font>
      <b/>
      <sz val="14"/>
      <name val="Aptos"/>
    </font>
    <font>
      <sz val="10"/>
      <name val="Aptos"/>
    </font>
    <font>
      <b/>
      <sz val="10"/>
      <name val="Aptos"/>
    </font>
    <font>
      <b/>
      <sz val="14"/>
      <color rgb="FFFFFFFF"/>
      <name val="Arial"/>
    </font>
    <font>
      <i/>
      <sz val="10"/>
      <color rgb="FF333333"/>
      <name val="Arial"/>
    </font>
    <font>
      <b/>
      <sz val="10"/>
      <color rgb="FFFFFFFF"/>
      <name val="Arial"/>
    </font>
    <font>
      <sz val="10"/>
      <name val="Aptos"/>
      <family val="2"/>
    </font>
    <font>
      <b/>
      <sz val="12"/>
      <name val="Aptos"/>
      <family val="2"/>
    </font>
    <font>
      <b/>
      <sz val="1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EAF0F6"/>
      </patternFill>
    </fill>
    <fill>
      <patternFill patternType="solid">
        <fgColor rgb="FFE98B00"/>
      </patternFill>
    </fill>
    <fill>
      <patternFill patternType="solid">
        <fgColor rgb="FFFFFDF4"/>
      </patternFill>
    </fill>
    <fill>
      <patternFill patternType="solid">
        <fgColor rgb="FFF4F8FC"/>
      </patternFill>
    </fill>
    <fill>
      <patternFill patternType="solid">
        <fgColor rgb="FFFFFD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164" fontId="0" fillId="0" borderId="18" xfId="0" applyNumberFormat="1" applyBorder="1"/>
    <xf numFmtId="164" fontId="0" fillId="0" borderId="20" xfId="0" applyNumberFormat="1" applyBorder="1"/>
    <xf numFmtId="164" fontId="0" fillId="0" borderId="23" xfId="0" applyNumberFormat="1" applyBorder="1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5" borderId="9" xfId="0" applyFont="1" applyFill="1" applyBorder="1" applyAlignment="1" applyProtection="1">
      <alignment vertical="center"/>
      <protection locked="0"/>
    </xf>
    <xf numFmtId="0" fontId="3" fillId="6" borderId="9" xfId="0" applyFont="1" applyFill="1" applyBorder="1" applyAlignment="1" applyProtection="1">
      <alignment vertical="center"/>
      <protection locked="0"/>
    </xf>
    <xf numFmtId="165" fontId="3" fillId="5" borderId="9" xfId="0" applyNumberFormat="1" applyFont="1" applyFill="1" applyBorder="1" applyAlignment="1" applyProtection="1">
      <alignment horizontal="center" vertical="center"/>
      <protection locked="0"/>
    </xf>
    <xf numFmtId="165" fontId="3" fillId="5" borderId="9" xfId="0" applyNumberFormat="1" applyFont="1" applyFill="1" applyBorder="1" applyAlignment="1" applyProtection="1">
      <alignment vertical="center"/>
      <protection locked="0"/>
    </xf>
    <xf numFmtId="166" fontId="3" fillId="5" borderId="9" xfId="0" applyNumberFormat="1" applyFont="1" applyFill="1" applyBorder="1" applyAlignment="1" applyProtection="1">
      <alignment horizontal="center" vertical="center"/>
      <protection locked="0"/>
    </xf>
    <xf numFmtId="165" fontId="3" fillId="0" borderId="9" xfId="0" applyNumberFormat="1" applyFont="1" applyBorder="1" applyAlignment="1" applyProtection="1">
      <alignment horizontal="center" vertical="center"/>
      <protection locked="0"/>
    </xf>
    <xf numFmtId="165" fontId="3" fillId="0" borderId="9" xfId="0" applyNumberFormat="1" applyFont="1" applyBorder="1" applyAlignment="1" applyProtection="1">
      <alignment vertical="center"/>
      <protection locked="0"/>
    </xf>
    <xf numFmtId="0" fontId="3" fillId="5" borderId="9" xfId="0" applyFont="1" applyFill="1" applyBorder="1" applyAlignment="1" applyProtection="1">
      <alignment vertical="center"/>
      <protection locked="0"/>
    </xf>
    <xf numFmtId="2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165" fontId="9" fillId="0" borderId="9" xfId="0" applyNumberFormat="1" applyFont="1" applyBorder="1" applyAlignment="1">
      <alignment vertical="center"/>
    </xf>
    <xf numFmtId="165" fontId="3" fillId="6" borderId="9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7" fontId="3" fillId="0" borderId="0" xfId="0" applyNumberFormat="1" applyFont="1"/>
    <xf numFmtId="167" fontId="3" fillId="5" borderId="14" xfId="0" applyNumberFormat="1" applyFont="1" applyFill="1" applyBorder="1" applyAlignment="1" applyProtection="1">
      <alignment horizontal="center" vertical="center"/>
      <protection locked="0"/>
    </xf>
    <xf numFmtId="167" fontId="3" fillId="5" borderId="13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67" fontId="3" fillId="0" borderId="15" xfId="0" applyNumberFormat="1" applyFont="1" applyBorder="1" applyAlignment="1">
      <alignment vertical="center"/>
    </xf>
    <xf numFmtId="167" fontId="3" fillId="0" borderId="13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Protection="1">
      <protection locked="0"/>
    </xf>
    <xf numFmtId="0" fontId="3" fillId="0" borderId="9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7" borderId="0" xfId="0" applyFont="1" applyFill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  <xf numFmtId="0" fontId="3" fillId="7" borderId="11" xfId="0" applyFont="1" applyFill="1" applyBorder="1" applyAlignment="1" applyProtection="1">
      <alignment horizontal="center"/>
      <protection locked="0"/>
    </xf>
    <xf numFmtId="0" fontId="3" fillId="7" borderId="12" xfId="0" applyFont="1" applyFill="1" applyBorder="1" applyAlignment="1" applyProtection="1">
      <alignment horizontal="center"/>
      <protection locked="0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167" fontId="3" fillId="5" borderId="14" xfId="0" applyNumberFormat="1" applyFont="1" applyFill="1" applyBorder="1" applyAlignment="1" applyProtection="1">
      <alignment horizontal="center" vertical="center"/>
      <protection locked="0"/>
    </xf>
    <xf numFmtId="167" fontId="3" fillId="5" borderId="13" xfId="0" applyNumberFormat="1" applyFont="1" applyFill="1" applyBorder="1" applyAlignment="1" applyProtection="1">
      <alignment horizontal="center" vertical="center"/>
      <protection locked="0"/>
    </xf>
    <xf numFmtId="167" fontId="3" fillId="0" borderId="3" xfId="0" applyNumberFormat="1" applyFont="1" applyBorder="1" applyAlignment="1">
      <alignment horizontal="center" textRotation="90"/>
    </xf>
    <xf numFmtId="167" fontId="3" fillId="0" borderId="6" xfId="0" applyNumberFormat="1" applyFont="1" applyBorder="1" applyAlignment="1">
      <alignment horizontal="center" textRotation="90"/>
    </xf>
    <xf numFmtId="167" fontId="3" fillId="0" borderId="8" xfId="0" applyNumberFormat="1" applyFont="1" applyBorder="1" applyAlignment="1">
      <alignment horizontal="center" textRotation="9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167" fontId="3" fillId="0" borderId="10" xfId="0" applyNumberFormat="1" applyFont="1" applyBorder="1" applyAlignment="1">
      <alignment horizontal="center" textRotation="90"/>
    </xf>
    <xf numFmtId="167" fontId="3" fillId="0" borderId="11" xfId="0" applyNumberFormat="1" applyFont="1" applyBorder="1" applyAlignment="1">
      <alignment horizontal="center" textRotation="90"/>
    </xf>
    <xf numFmtId="167" fontId="3" fillId="0" borderId="12" xfId="0" applyNumberFormat="1" applyFont="1" applyBorder="1" applyAlignment="1">
      <alignment horizontal="center" textRotation="9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5" borderId="14" xfId="0" applyFont="1" applyFill="1" applyBorder="1" applyAlignment="1" applyProtection="1">
      <alignment horizontal="center" vertical="center"/>
      <protection locked="0"/>
    </xf>
    <xf numFmtId="0" fontId="3" fillId="5" borderId="13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 wrapText="1"/>
    </xf>
    <xf numFmtId="0" fontId="5" fillId="2" borderId="0" xfId="0" applyFont="1" applyFill="1"/>
  </cellXfs>
  <cellStyles count="1">
    <cellStyle name="Standard" xfId="0" builtinId="0"/>
  </cellStyles>
  <dxfs count="1">
    <dxf>
      <font>
        <b/>
        <color rgb="FFB91C1C"/>
      </font>
      <fill>
        <patternFill patternType="solid">
          <bgColor rgb="FFFCE8E6"/>
        </patternFill>
      </fill>
    </dxf>
  </dxfs>
  <tableStyles count="0" defaultTableStyle="TableStyleMedium2" defaultPivotStyle="PivotStyleLight16"/>
  <colors>
    <mruColors>
      <color rgb="FFFFFDF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47625</xdr:rowOff>
    </xdr:from>
    <xdr:to>
      <xdr:col>2</xdr:col>
      <xdr:colOff>371475</xdr:colOff>
      <xdr:row>4</xdr:row>
      <xdr:rowOff>95250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33"/>
  <sheetViews>
    <sheetView tabSelected="1" workbookViewId="0">
      <pane xSplit="1" ySplit="12" topLeftCell="B13" activePane="bottomRight" state="frozen"/>
      <selection pane="topRight" activeCell="B1" sqref="B1"/>
      <selection pane="bottomLeft" activeCell="A12" sqref="A12"/>
      <selection pane="bottomRight" activeCell="D6" sqref="D6:K7"/>
    </sheetView>
  </sheetViews>
  <sheetFormatPr baseColWidth="10" defaultRowHeight="13.5" x14ac:dyDescent="0.25"/>
  <cols>
    <col min="1" max="1" width="3" style="2" customWidth="1"/>
    <col min="2" max="2" width="6" style="2" customWidth="1"/>
    <col min="3" max="3" width="15.5703125" style="2" customWidth="1"/>
    <col min="4" max="4" width="11.42578125" style="2"/>
    <col min="5" max="5" width="13.85546875" style="2" customWidth="1"/>
    <col min="6" max="6" width="3.42578125" style="36" customWidth="1"/>
    <col min="7" max="7" width="3.42578125" style="36" bestFit="1" customWidth="1"/>
    <col min="8" max="9" width="3.42578125" style="36" customWidth="1"/>
    <col min="10" max="10" width="9.28515625" style="2" customWidth="1"/>
    <col min="11" max="11" width="9.7109375" style="2" customWidth="1"/>
    <col min="12" max="12" width="6.28515625" style="2" customWidth="1"/>
    <col min="13" max="13" width="8.42578125" style="2" customWidth="1"/>
    <col min="14" max="15" width="7" style="2" bestFit="1" customWidth="1"/>
    <col min="16" max="16" width="7.28515625" style="2" customWidth="1"/>
    <col min="17" max="17" width="11.7109375" style="2" customWidth="1"/>
    <col min="18" max="18" width="14.42578125" style="2" customWidth="1"/>
    <col min="19" max="19" width="12.28515625" style="2" customWidth="1"/>
    <col min="20" max="16384" width="11.42578125" style="2"/>
  </cols>
  <sheetData>
    <row r="2" spans="1:19" s="1" customFormat="1" ht="26.25" x14ac:dyDescent="0.4">
      <c r="A2" s="20"/>
      <c r="B2" s="60" t="s">
        <v>30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2"/>
    </row>
    <row r="3" spans="1:19" x14ac:dyDescent="0.25">
      <c r="A3" s="6"/>
      <c r="B3" s="6"/>
      <c r="S3" s="45"/>
    </row>
    <row r="4" spans="1:19" ht="18.75" x14ac:dyDescent="0.3">
      <c r="B4" s="68" t="s">
        <v>0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70"/>
    </row>
    <row r="5" spans="1:19" ht="18.75" x14ac:dyDescent="0.3">
      <c r="A5" s="52"/>
      <c r="B5" s="52"/>
      <c r="C5" s="39"/>
      <c r="D5" s="39"/>
      <c r="E5" s="39"/>
      <c r="F5" s="40"/>
      <c r="G5" s="40"/>
      <c r="H5" s="40"/>
      <c r="I5" s="40"/>
      <c r="J5" s="39"/>
      <c r="K5" s="39"/>
      <c r="L5" s="39"/>
      <c r="M5" s="39"/>
      <c r="N5" s="39"/>
      <c r="O5" s="39"/>
      <c r="P5" s="39"/>
      <c r="Q5" s="39"/>
      <c r="R5" s="39"/>
      <c r="S5" s="53"/>
    </row>
    <row r="6" spans="1:19" x14ac:dyDescent="0.25">
      <c r="A6" s="6"/>
      <c r="B6" s="6"/>
      <c r="C6" s="63" t="s">
        <v>1</v>
      </c>
      <c r="D6" s="64"/>
      <c r="E6" s="64"/>
      <c r="F6" s="64"/>
      <c r="G6" s="64"/>
      <c r="H6" s="64"/>
      <c r="I6" s="64"/>
      <c r="J6" s="64"/>
      <c r="K6" s="64"/>
      <c r="M6" s="63" t="s">
        <v>2</v>
      </c>
      <c r="N6" s="63"/>
      <c r="O6" s="64"/>
      <c r="P6" s="64"/>
      <c r="Q6" s="64"/>
      <c r="R6" s="64"/>
      <c r="S6" s="66"/>
    </row>
    <row r="7" spans="1:19" x14ac:dyDescent="0.25">
      <c r="A7" s="6"/>
      <c r="B7" s="6"/>
      <c r="C7" s="63"/>
      <c r="D7" s="65"/>
      <c r="E7" s="65"/>
      <c r="F7" s="65"/>
      <c r="G7" s="65"/>
      <c r="H7" s="65"/>
      <c r="I7" s="65"/>
      <c r="J7" s="65"/>
      <c r="K7" s="65"/>
      <c r="L7" s="57"/>
      <c r="M7" s="63"/>
      <c r="N7" s="63"/>
      <c r="O7" s="65"/>
      <c r="P7" s="65"/>
      <c r="Q7" s="65"/>
      <c r="R7" s="65"/>
      <c r="S7" s="67"/>
    </row>
    <row r="8" spans="1:19" x14ac:dyDescent="0.25">
      <c r="A8" s="6"/>
      <c r="B8" s="6"/>
      <c r="C8" s="41"/>
      <c r="M8" s="42"/>
      <c r="O8" s="43"/>
      <c r="P8" s="43"/>
      <c r="Q8" s="43"/>
      <c r="S8" s="45"/>
    </row>
    <row r="9" spans="1:19" ht="7.5" customHeight="1" x14ac:dyDescent="0.25">
      <c r="A9" s="6"/>
      <c r="B9" s="89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1"/>
    </row>
    <row r="10" spans="1:19" x14ac:dyDescent="0.25">
      <c r="A10" s="6"/>
      <c r="B10" s="3"/>
      <c r="C10" s="3"/>
      <c r="D10" s="3"/>
      <c r="E10" s="3"/>
      <c r="F10" s="73" t="s">
        <v>3</v>
      </c>
      <c r="G10" s="86" t="s">
        <v>12</v>
      </c>
      <c r="H10" s="73" t="s">
        <v>4</v>
      </c>
      <c r="I10" s="86" t="s">
        <v>12</v>
      </c>
      <c r="J10" s="3"/>
      <c r="K10" s="76" t="s">
        <v>5</v>
      </c>
      <c r="L10" s="77"/>
      <c r="M10" s="77"/>
      <c r="N10" s="78"/>
      <c r="O10" s="79" t="s">
        <v>6</v>
      </c>
      <c r="P10" s="3"/>
      <c r="Q10" s="3"/>
      <c r="R10" s="4"/>
      <c r="S10" s="44"/>
    </row>
    <row r="11" spans="1:19" x14ac:dyDescent="0.25">
      <c r="A11" s="6"/>
      <c r="B11" s="5"/>
      <c r="C11" s="5"/>
      <c r="D11" s="5"/>
      <c r="E11" s="5"/>
      <c r="F11" s="74"/>
      <c r="G11" s="87"/>
      <c r="H11" s="74"/>
      <c r="I11" s="87"/>
      <c r="J11" s="5"/>
      <c r="K11" s="6"/>
      <c r="L11" s="82" t="s">
        <v>7</v>
      </c>
      <c r="M11" s="83"/>
      <c r="N11" s="84"/>
      <c r="O11" s="80"/>
      <c r="P11" s="5"/>
      <c r="Q11" s="5"/>
      <c r="R11" s="6"/>
      <c r="S11" s="45"/>
    </row>
    <row r="12" spans="1:19" ht="43.5" customHeight="1" x14ac:dyDescent="0.25">
      <c r="A12" s="6"/>
      <c r="B12" s="21" t="s">
        <v>8</v>
      </c>
      <c r="C12" s="7" t="s">
        <v>9</v>
      </c>
      <c r="D12" s="7" t="s">
        <v>10</v>
      </c>
      <c r="E12" s="7" t="s">
        <v>11</v>
      </c>
      <c r="F12" s="75"/>
      <c r="G12" s="88"/>
      <c r="H12" s="75"/>
      <c r="I12" s="88"/>
      <c r="J12" s="7" t="s">
        <v>13</v>
      </c>
      <c r="K12" s="21" t="s">
        <v>14</v>
      </c>
      <c r="L12" s="35" t="s">
        <v>15</v>
      </c>
      <c r="M12" s="35" t="s">
        <v>16</v>
      </c>
      <c r="N12" s="46" t="s">
        <v>17</v>
      </c>
      <c r="O12" s="81"/>
      <c r="P12" s="7" t="s">
        <v>18</v>
      </c>
      <c r="Q12" s="21" t="s">
        <v>19</v>
      </c>
      <c r="R12" s="85" t="s">
        <v>20</v>
      </c>
      <c r="S12" s="85"/>
    </row>
    <row r="13" spans="1:19" s="22" customFormat="1" ht="18" customHeight="1" x14ac:dyDescent="0.2">
      <c r="A13" s="54"/>
      <c r="B13" s="58" t="str">
        <f>IF(C13="","",COUNTIF($C$13:C13,"&lt;&gt;"))</f>
        <v/>
      </c>
      <c r="C13" s="23"/>
      <c r="D13" s="24" t="str">
        <f>IF(C13="","",IFERROR(INDEX(Stammdaten!$B$4:$B$203,MATCH(C13,Stammdaten!$A$4:$A$203,0)),""))</f>
        <v/>
      </c>
      <c r="E13" s="24" t="str">
        <f>IF(C13="","",IFERROR(INDEX(Stammdaten!$C$4:$C$203,MATCH(C13,Stammdaten!$A$4:$A$203,0)),""))</f>
        <v/>
      </c>
      <c r="F13" s="71"/>
      <c r="G13" s="72"/>
      <c r="H13" s="71"/>
      <c r="I13" s="72"/>
      <c r="J13" s="25"/>
      <c r="K13" s="26"/>
      <c r="L13" s="27"/>
      <c r="M13" s="34" t="str">
        <f>IF(C13="","",IFERROR(IF(INDEX(Stammdaten!$D$4:$D$203,MATCH(C13,Stammdaten!$A$4:$A$203,0))=0,Einstellungen!$B$4,INDEX(Stammdaten!$D$4:$D$203,MATCH(C13,Stammdaten!$A$4:$A$203,0))),Einstellungen!$B$4))</f>
        <v/>
      </c>
      <c r="N13" s="28" t="str">
        <f t="shared" ref="N13:N23" si="0">IF(OR(L13="",M13="",L13=0,M13=0),"",L13*M13)</f>
        <v/>
      </c>
      <c r="O13" s="26"/>
      <c r="P13" s="26"/>
      <c r="Q13" s="29" t="str">
        <f t="shared" ref="Q13:Q24" si="1">IF(SUM(J13,K13,N13,O13,P13)=0,"",SUM(J13,K13,N13,O13,P13))</f>
        <v/>
      </c>
      <c r="R13" s="92"/>
      <c r="S13" s="93"/>
    </row>
    <row r="14" spans="1:19" s="22" customFormat="1" ht="18" customHeight="1" x14ac:dyDescent="0.2">
      <c r="A14" s="54"/>
      <c r="B14" s="58" t="str">
        <f>IF(C14="","",COUNTIF($C$13:C14,"&lt;&gt;"))</f>
        <v/>
      </c>
      <c r="C14" s="30"/>
      <c r="D14" s="24" t="str">
        <f>IF(C14="","",IFERROR(INDEX(Stammdaten!$B$4:$B$203,MATCH(C14,Stammdaten!$A$4:$A$203,0)),""))</f>
        <v/>
      </c>
      <c r="E14" s="24" t="str">
        <f>IF(C14="","",IFERROR(INDEX(Stammdaten!$C$4:$C$203,MATCH(C14,Stammdaten!$A$4:$A$203,0)),""))</f>
        <v/>
      </c>
      <c r="F14" s="71"/>
      <c r="G14" s="72"/>
      <c r="H14" s="71"/>
      <c r="I14" s="72"/>
      <c r="J14" s="25"/>
      <c r="K14" s="26"/>
      <c r="L14" s="27"/>
      <c r="M14" s="34" t="str">
        <f>IF(C14="","",IFERROR(IF(INDEX(Stammdaten!$D$4:$D$203,MATCH(C14,Stammdaten!$A$4:$A$203,0))=0,Einstellungen!$B$4,INDEX(Stammdaten!$D$4:$D$203,MATCH(C14,Stammdaten!$A$4:$A$203,0))),Einstellungen!$B$4))</f>
        <v/>
      </c>
      <c r="N14" s="28" t="str">
        <f t="shared" si="0"/>
        <v/>
      </c>
      <c r="O14" s="26"/>
      <c r="P14" s="26"/>
      <c r="Q14" s="29" t="str">
        <f t="shared" si="1"/>
        <v/>
      </c>
      <c r="R14" s="92"/>
      <c r="S14" s="93"/>
    </row>
    <row r="15" spans="1:19" s="22" customFormat="1" ht="18" customHeight="1" x14ac:dyDescent="0.2">
      <c r="A15" s="54"/>
      <c r="B15" s="58" t="str">
        <f>IF(C15="","",COUNTIF($C$13:C15,"&lt;&gt;"))</f>
        <v/>
      </c>
      <c r="C15" s="30"/>
      <c r="D15" s="24" t="str">
        <f>IF(C15="","",IFERROR(INDEX(Stammdaten!$B$4:$B$203,MATCH(C15,Stammdaten!$A$4:$A$203,0)),""))</f>
        <v/>
      </c>
      <c r="E15" s="24" t="str">
        <f>IF(C15="","",IFERROR(INDEX(Stammdaten!$C$4:$C$203,MATCH(C15,Stammdaten!$A$4:$A$203,0)),""))</f>
        <v/>
      </c>
      <c r="F15" s="71"/>
      <c r="G15" s="72"/>
      <c r="H15" s="71"/>
      <c r="I15" s="72"/>
      <c r="J15" s="25"/>
      <c r="K15" s="26"/>
      <c r="L15" s="27"/>
      <c r="M15" s="34" t="str">
        <f>IF(C15="","",IFERROR(IF(INDEX(Stammdaten!$D$4:$D$203,MATCH(C15,Stammdaten!$A$4:$A$203,0))=0,Einstellungen!$B$4,INDEX(Stammdaten!$D$4:$D$203,MATCH(C15,Stammdaten!$A$4:$A$203,0))),Einstellungen!$B$4))</f>
        <v/>
      </c>
      <c r="N15" s="28" t="str">
        <f t="shared" si="0"/>
        <v/>
      </c>
      <c r="O15" s="26"/>
      <c r="P15" s="26"/>
      <c r="Q15" s="29" t="str">
        <f t="shared" si="1"/>
        <v/>
      </c>
      <c r="R15" s="92"/>
      <c r="S15" s="93"/>
    </row>
    <row r="16" spans="1:19" s="22" customFormat="1" ht="18" customHeight="1" x14ac:dyDescent="0.2">
      <c r="A16" s="54"/>
      <c r="B16" s="58" t="str">
        <f>IF(C16="","",COUNTIF($C$13:C16,"&lt;&gt;"))</f>
        <v/>
      </c>
      <c r="C16" s="30"/>
      <c r="D16" s="24" t="str">
        <f>IF(C16="","",IFERROR(INDEX(Stammdaten!$B$4:$B$203,MATCH(C16,Stammdaten!$A$4:$A$203,0)),""))</f>
        <v/>
      </c>
      <c r="E16" s="24" t="str">
        <f>IF(C16="","",IFERROR(INDEX(Stammdaten!$C$4:$C$203,MATCH(C16,Stammdaten!$A$4:$A$203,0)),""))</f>
        <v/>
      </c>
      <c r="F16" s="71"/>
      <c r="G16" s="72"/>
      <c r="H16" s="71"/>
      <c r="I16" s="72"/>
      <c r="J16" s="25"/>
      <c r="K16" s="26"/>
      <c r="L16" s="27"/>
      <c r="M16" s="34" t="str">
        <f>IF(C16="","",IFERROR(IF(INDEX(Stammdaten!$D$4:$D$203,MATCH(C16,Stammdaten!$A$4:$A$203,0))=0,Einstellungen!$B$4,INDEX(Stammdaten!$D$4:$D$203,MATCH(C16,Stammdaten!$A$4:$A$203,0))),Einstellungen!$B$4))</f>
        <v/>
      </c>
      <c r="N16" s="28" t="str">
        <f t="shared" si="0"/>
        <v/>
      </c>
      <c r="O16" s="26"/>
      <c r="P16" s="26"/>
      <c r="Q16" s="29" t="str">
        <f t="shared" si="1"/>
        <v/>
      </c>
      <c r="R16" s="92"/>
      <c r="S16" s="93"/>
    </row>
    <row r="17" spans="1:19" s="22" customFormat="1" ht="18" customHeight="1" x14ac:dyDescent="0.2">
      <c r="A17" s="54"/>
      <c r="B17" s="58" t="str">
        <f>IF(C17="","",COUNTIF($C$13:C17,"&lt;&gt;"))</f>
        <v/>
      </c>
      <c r="C17" s="30"/>
      <c r="D17" s="24" t="str">
        <f>IF(C17="","",IFERROR(INDEX(Stammdaten!$B$4:$B$203,MATCH(C17,Stammdaten!$A$4:$A$203,0)),""))</f>
        <v/>
      </c>
      <c r="E17" s="24" t="str">
        <f>IF(C17="","",IFERROR(INDEX(Stammdaten!$C$4:$C$203,MATCH(C17,Stammdaten!$A$4:$A$203,0)),""))</f>
        <v/>
      </c>
      <c r="F17" s="71"/>
      <c r="G17" s="72"/>
      <c r="H17" s="71"/>
      <c r="I17" s="72"/>
      <c r="J17" s="25"/>
      <c r="K17" s="26"/>
      <c r="L17" s="27"/>
      <c r="M17" s="34" t="str">
        <f>IF(C17="","",IFERROR(IF(INDEX(Stammdaten!$D$4:$D$203,MATCH(C17,Stammdaten!$A$4:$A$203,0))=0,Einstellungen!$B$4,INDEX(Stammdaten!$D$4:$D$203,MATCH(C17,Stammdaten!$A$4:$A$203,0))),Einstellungen!$B$4))</f>
        <v/>
      </c>
      <c r="N17" s="28" t="str">
        <f t="shared" si="0"/>
        <v/>
      </c>
      <c r="O17" s="26"/>
      <c r="P17" s="26"/>
      <c r="Q17" s="29" t="str">
        <f t="shared" si="1"/>
        <v/>
      </c>
      <c r="R17" s="92"/>
      <c r="S17" s="93"/>
    </row>
    <row r="18" spans="1:19" s="22" customFormat="1" ht="18" customHeight="1" x14ac:dyDescent="0.2">
      <c r="A18" s="54"/>
      <c r="B18" s="58" t="str">
        <f>IF(C18="","",COUNTIF($C$13:C18,"&lt;&gt;"))</f>
        <v/>
      </c>
      <c r="C18" s="30"/>
      <c r="D18" s="24" t="str">
        <f>IF(C18="","",IFERROR(INDEX(Stammdaten!$B$4:$B$203,MATCH(C18,Stammdaten!$A$4:$A$203,0)),""))</f>
        <v/>
      </c>
      <c r="E18" s="24" t="str">
        <f>IF(C18="","",IFERROR(INDEX(Stammdaten!$C$4:$C$203,MATCH(C18,Stammdaten!$A$4:$A$203,0)),""))</f>
        <v/>
      </c>
      <c r="F18" s="71"/>
      <c r="G18" s="72"/>
      <c r="H18" s="71"/>
      <c r="I18" s="72"/>
      <c r="J18" s="25"/>
      <c r="K18" s="26"/>
      <c r="L18" s="27"/>
      <c r="M18" s="34" t="str">
        <f>IF(C18="","",IFERROR(IF(INDEX(Stammdaten!$D$4:$D$203,MATCH(C18,Stammdaten!$A$4:$A$203,0))=0,Einstellungen!$B$4,INDEX(Stammdaten!$D$4:$D$203,MATCH(C18,Stammdaten!$A$4:$A$203,0))),Einstellungen!$B$4))</f>
        <v/>
      </c>
      <c r="N18" s="28" t="str">
        <f t="shared" si="0"/>
        <v/>
      </c>
      <c r="O18" s="26"/>
      <c r="P18" s="26"/>
      <c r="Q18" s="29" t="str">
        <f t="shared" si="1"/>
        <v/>
      </c>
      <c r="R18" s="92"/>
      <c r="S18" s="93"/>
    </row>
    <row r="19" spans="1:19" s="22" customFormat="1" ht="18" customHeight="1" x14ac:dyDescent="0.2">
      <c r="A19" s="54"/>
      <c r="B19" s="58" t="str">
        <f>IF(C19="","",COUNTIF($C$13:C19,"&lt;&gt;"))</f>
        <v/>
      </c>
      <c r="C19" s="23"/>
      <c r="D19" s="24" t="str">
        <f>IF(C19="","",IFERROR(INDEX(Stammdaten!$B$4:$B$203,MATCH(C19,Stammdaten!$A$4:$A$203,0)),""))</f>
        <v/>
      </c>
      <c r="E19" s="24" t="str">
        <f>IF(C19="","",IFERROR(INDEX(Stammdaten!$C$4:$C$203,MATCH(C19,Stammdaten!$A$4:$A$203,0)),""))</f>
        <v/>
      </c>
      <c r="F19" s="71"/>
      <c r="G19" s="72"/>
      <c r="H19" s="71"/>
      <c r="I19" s="72"/>
      <c r="J19" s="25"/>
      <c r="K19" s="26"/>
      <c r="L19" s="27"/>
      <c r="M19" s="34" t="str">
        <f>IF(C19="","",IFERROR(IF(INDEX(Stammdaten!$D$4:$D$203,MATCH(C19,Stammdaten!$A$4:$A$203,0))=0,Einstellungen!$B$4,INDEX(Stammdaten!$D$4:$D$203,MATCH(C19,Stammdaten!$A$4:$A$203,0))),Einstellungen!$B$4))</f>
        <v/>
      </c>
      <c r="N19" s="28" t="str">
        <f t="shared" si="0"/>
        <v/>
      </c>
      <c r="O19" s="26"/>
      <c r="P19" s="26"/>
      <c r="Q19" s="29" t="str">
        <f t="shared" si="1"/>
        <v/>
      </c>
      <c r="R19" s="92"/>
      <c r="S19" s="93"/>
    </row>
    <row r="20" spans="1:19" s="22" customFormat="1" ht="18" customHeight="1" x14ac:dyDescent="0.2">
      <c r="A20" s="54"/>
      <c r="B20" s="58" t="str">
        <f>IF(C20="","",COUNTIF($C$13:C20,"&lt;&gt;"))</f>
        <v/>
      </c>
      <c r="C20" s="30"/>
      <c r="D20" s="24" t="str">
        <f>IF(C20="","",IFERROR(INDEX(Stammdaten!$B$4:$B$203,MATCH(C20,Stammdaten!$A$4:$A$203,0)),""))</f>
        <v/>
      </c>
      <c r="E20" s="24" t="str">
        <f>IF(C20="","",IFERROR(INDEX(Stammdaten!$C$4:$C$203,MATCH(C20,Stammdaten!$A$4:$A$203,0)),""))</f>
        <v/>
      </c>
      <c r="F20" s="71"/>
      <c r="G20" s="72"/>
      <c r="H20" s="71"/>
      <c r="I20" s="72"/>
      <c r="J20" s="25"/>
      <c r="K20" s="26"/>
      <c r="L20" s="27"/>
      <c r="M20" s="34" t="str">
        <f>IF(C20="","",IFERROR(IF(INDEX(Stammdaten!$D$4:$D$203,MATCH(C20,Stammdaten!$A$4:$A$203,0))=0,Einstellungen!$B$4,INDEX(Stammdaten!$D$4:$D$203,MATCH(C20,Stammdaten!$A$4:$A$203,0))),Einstellungen!$B$4))</f>
        <v/>
      </c>
      <c r="N20" s="28" t="str">
        <f t="shared" si="0"/>
        <v/>
      </c>
      <c r="O20" s="26"/>
      <c r="P20" s="26"/>
      <c r="Q20" s="29" t="str">
        <f t="shared" si="1"/>
        <v/>
      </c>
      <c r="R20" s="92"/>
      <c r="S20" s="93"/>
    </row>
    <row r="21" spans="1:19" s="22" customFormat="1" ht="18" customHeight="1" x14ac:dyDescent="0.2">
      <c r="A21" s="54"/>
      <c r="B21" s="58" t="str">
        <f>IF(C21="","",COUNTIF($C$13:C21,"&lt;&gt;"))</f>
        <v/>
      </c>
      <c r="C21" s="30"/>
      <c r="D21" s="24" t="str">
        <f>IF(C21="","",IFERROR(INDEX(Stammdaten!$B$4:$B$203,MATCH(C21,Stammdaten!$A$4:$A$203,0)),""))</f>
        <v/>
      </c>
      <c r="E21" s="24" t="str">
        <f>IF(C21="","",IFERROR(INDEX(Stammdaten!$C$4:$C$203,MATCH(C21,Stammdaten!$A$4:$A$203,0)),""))</f>
        <v/>
      </c>
      <c r="F21" s="71"/>
      <c r="G21" s="72"/>
      <c r="H21" s="71"/>
      <c r="I21" s="72"/>
      <c r="J21" s="25"/>
      <c r="K21" s="26"/>
      <c r="L21" s="27"/>
      <c r="M21" s="34" t="str">
        <f>IF(C21="","",IFERROR(IF(INDEX(Stammdaten!$D$4:$D$203,MATCH(C21,Stammdaten!$A$4:$A$203,0))=0,Einstellungen!$B$4,INDEX(Stammdaten!$D$4:$D$203,MATCH(C21,Stammdaten!$A$4:$A$203,0))),Einstellungen!$B$4))</f>
        <v/>
      </c>
      <c r="N21" s="28" t="str">
        <f t="shared" si="0"/>
        <v/>
      </c>
      <c r="O21" s="26"/>
      <c r="P21" s="26"/>
      <c r="Q21" s="29" t="str">
        <f t="shared" si="1"/>
        <v/>
      </c>
      <c r="R21" s="92"/>
      <c r="S21" s="93"/>
    </row>
    <row r="22" spans="1:19" s="22" customFormat="1" ht="18" customHeight="1" x14ac:dyDescent="0.2">
      <c r="A22" s="54"/>
      <c r="B22" s="58" t="str">
        <f>IF(C22="","",COUNTIF($C$13:C22,"&lt;&gt;"))</f>
        <v/>
      </c>
      <c r="C22" s="30"/>
      <c r="D22" s="24" t="str">
        <f>IF(C22="","",IFERROR(INDEX(Stammdaten!$B$4:$B$203,MATCH(C22,Stammdaten!$A$4:$A$203,0)),""))</f>
        <v/>
      </c>
      <c r="E22" s="24" t="str">
        <f>IF(C22="","",IFERROR(INDEX(Stammdaten!$C$4:$C$203,MATCH(C22,Stammdaten!$A$4:$A$203,0)),""))</f>
        <v/>
      </c>
      <c r="F22" s="71"/>
      <c r="G22" s="72"/>
      <c r="H22" s="37"/>
      <c r="I22" s="38"/>
      <c r="J22" s="25"/>
      <c r="K22" s="26"/>
      <c r="L22" s="27"/>
      <c r="M22" s="34" t="str">
        <f>IF(C22="","",IFERROR(IF(INDEX(Stammdaten!$D$4:$D$203,MATCH(C22,Stammdaten!$A$4:$A$203,0))=0,Einstellungen!$B$4,INDEX(Stammdaten!$D$4:$D$203,MATCH(C22,Stammdaten!$A$4:$A$203,0))),Einstellungen!$B$4))</f>
        <v/>
      </c>
      <c r="N22" s="28" t="str">
        <f t="shared" si="0"/>
        <v/>
      </c>
      <c r="O22" s="26"/>
      <c r="P22" s="26"/>
      <c r="Q22" s="29" t="str">
        <f t="shared" si="1"/>
        <v/>
      </c>
      <c r="R22" s="92"/>
      <c r="S22" s="93"/>
    </row>
    <row r="23" spans="1:19" s="22" customFormat="1" ht="18" customHeight="1" x14ac:dyDescent="0.2">
      <c r="A23" s="54"/>
      <c r="B23" s="58" t="str">
        <f>IF(C23="","",COUNTIF($C$13:C23,"&lt;&gt;"))</f>
        <v/>
      </c>
      <c r="C23" s="30"/>
      <c r="D23" s="24" t="str">
        <f>IF(C23="","",IFERROR(INDEX(Stammdaten!$B$4:$B$203,MATCH(C23,Stammdaten!$A$4:$A$203,0)),""))</f>
        <v/>
      </c>
      <c r="E23" s="24" t="str">
        <f>IF(C23="","",IFERROR(INDEX(Stammdaten!$C$4:$C$203,MATCH(C23,Stammdaten!$A$4:$A$203,0)),""))</f>
        <v/>
      </c>
      <c r="F23" s="71"/>
      <c r="G23" s="72"/>
      <c r="H23" s="37"/>
      <c r="I23" s="38"/>
      <c r="J23" s="25"/>
      <c r="K23" s="26"/>
      <c r="L23" s="27"/>
      <c r="M23" s="34" t="str">
        <f>IF(C23="","",IFERROR(IF(INDEX(Stammdaten!$D$4:$D$203,MATCH(C23,Stammdaten!$A$4:$A$203,0))=0,Einstellungen!$B$4,INDEX(Stammdaten!$D$4:$D$203,MATCH(C23,Stammdaten!$A$4:$A$203,0))),Einstellungen!$B$4))</f>
        <v/>
      </c>
      <c r="N23" s="28" t="str">
        <f t="shared" si="0"/>
        <v/>
      </c>
      <c r="O23" s="26"/>
      <c r="P23" s="26"/>
      <c r="Q23" s="29" t="str">
        <f t="shared" si="1"/>
        <v/>
      </c>
      <c r="R23" s="92"/>
      <c r="S23" s="93"/>
    </row>
    <row r="24" spans="1:19" s="22" customFormat="1" ht="18" customHeight="1" x14ac:dyDescent="0.2">
      <c r="A24" s="54"/>
      <c r="B24" s="58" t="str">
        <f>IF(C24="","",COUNTIF($C$13:C24,"&lt;&gt;"))</f>
        <v/>
      </c>
      <c r="C24" s="30"/>
      <c r="D24" s="24" t="str">
        <f>IF(C24="","",IFERROR(INDEX(Stammdaten!$B$4:$B$203,MATCH(C24,Stammdaten!$A$4:$A$203,0)),""))</f>
        <v/>
      </c>
      <c r="E24" s="24" t="str">
        <f>IF(C24="","",IFERROR(INDEX(Stammdaten!$C$4:$C$203,MATCH(C24,Stammdaten!$A$4:$A$203,0)),""))</f>
        <v/>
      </c>
      <c r="F24" s="71"/>
      <c r="G24" s="72"/>
      <c r="H24" s="37"/>
      <c r="I24" s="38"/>
      <c r="J24" s="25"/>
      <c r="K24" s="26"/>
      <c r="L24" s="27"/>
      <c r="M24" s="34" t="str">
        <f>IF(C24="","",IFERROR(IF(INDEX(Stammdaten!$D$4:$D$203,MATCH(C24,Stammdaten!$A$4:$A$203,0))=0,Einstellungen!$B$4,INDEX(Stammdaten!$D$4:$D$203,MATCH(C24,Stammdaten!$A$4:$A$203,0))),Einstellungen!$B$4))</f>
        <v/>
      </c>
      <c r="N24" s="28" t="str">
        <f t="shared" ref="N24:N32" si="2">IF(OR(L24="",M24="",L24=0,M24=0),"",L24*M24)</f>
        <v/>
      </c>
      <c r="O24" s="26"/>
      <c r="P24" s="26"/>
      <c r="Q24" s="29" t="str">
        <f t="shared" si="1"/>
        <v/>
      </c>
      <c r="R24" s="92"/>
      <c r="S24" s="93"/>
    </row>
    <row r="25" spans="1:19" s="22" customFormat="1" ht="18" customHeight="1" x14ac:dyDescent="0.2">
      <c r="A25" s="55"/>
      <c r="B25" s="32"/>
      <c r="C25" s="30"/>
      <c r="D25" s="24" t="str">
        <f>IF(C25="","",IFERROR(INDEX(Stammdaten!$B$4:$B$203,MATCH(C25,Stammdaten!$A$4:$A$203,0)),""))</f>
        <v/>
      </c>
      <c r="E25" s="24" t="str">
        <f>IF(C25="","",IFERROR(INDEX(Stammdaten!$C$4:$C$203,MATCH(C25,Stammdaten!$A$4:$A$203,0)),""))</f>
        <v/>
      </c>
      <c r="F25" s="71"/>
      <c r="G25" s="72"/>
      <c r="H25" s="37"/>
      <c r="I25" s="38"/>
      <c r="J25" s="25"/>
      <c r="K25" s="26"/>
      <c r="L25" s="27"/>
      <c r="M25" s="34" t="str">
        <f>IF(C25="","",IFERROR(IF(INDEX(Stammdaten!$D$4:$D$203,MATCH(C25,Stammdaten!$A$4:$A$203,0))=0,Einstellungen!$B$4,INDEX(Stammdaten!$D$4:$D$203,MATCH(C25,Stammdaten!$A$4:$A$203,0))),Einstellungen!$B$4))</f>
        <v/>
      </c>
      <c r="N25" s="28" t="str">
        <f t="shared" si="2"/>
        <v/>
      </c>
      <c r="O25" s="26"/>
      <c r="P25" s="26"/>
      <c r="Q25" s="29" t="str">
        <f t="shared" ref="Q25:Q26" si="3">IF(SUM(J25,K25,N25,O25,P25)=0,"",SUM(J25,K25,N25,O25,P25))</f>
        <v/>
      </c>
      <c r="R25" s="92"/>
      <c r="S25" s="93"/>
    </row>
    <row r="26" spans="1:19" s="22" customFormat="1" ht="18" customHeight="1" x14ac:dyDescent="0.2">
      <c r="A26" s="54"/>
      <c r="B26" s="32"/>
      <c r="C26" s="30"/>
      <c r="D26" s="24" t="str">
        <f>IF(C26="","",IFERROR(INDEX(Stammdaten!$B$4:$B$203,MATCH(C26,Stammdaten!$A$4:$A$203,0)),""))</f>
        <v/>
      </c>
      <c r="E26" s="24" t="str">
        <f>IF(C26="","",IFERROR(INDEX(Stammdaten!$C$4:$C$203,MATCH(C26,Stammdaten!$A$4:$A$203,0)),""))</f>
        <v/>
      </c>
      <c r="F26" s="71"/>
      <c r="G26" s="72"/>
      <c r="H26" s="37"/>
      <c r="I26" s="38"/>
      <c r="J26" s="25"/>
      <c r="K26" s="26"/>
      <c r="L26" s="27"/>
      <c r="M26" s="34" t="str">
        <f>IF(C26="","",IFERROR(IF(INDEX(Stammdaten!$D$4:$D$203,MATCH(C26,Stammdaten!$A$4:$A$203,0))=0,Einstellungen!$B$4,INDEX(Stammdaten!$D$4:$D$203,MATCH(C26,Stammdaten!$A$4:$A$203,0))),Einstellungen!$B$4))</f>
        <v/>
      </c>
      <c r="N26" s="28" t="str">
        <f t="shared" si="2"/>
        <v/>
      </c>
      <c r="O26" s="26"/>
      <c r="P26" s="26"/>
      <c r="Q26" s="29" t="str">
        <f t="shared" si="3"/>
        <v/>
      </c>
      <c r="R26" s="92"/>
      <c r="S26" s="93"/>
    </row>
    <row r="27" spans="1:19" s="22" customFormat="1" ht="18" customHeight="1" x14ac:dyDescent="0.2">
      <c r="A27" s="54"/>
      <c r="B27" s="32"/>
      <c r="C27" s="30"/>
      <c r="D27" s="24" t="str">
        <f>IF(C27="","",IFERROR(INDEX(Stammdaten!$B$4:$B$203,MATCH(C27,Stammdaten!$A$4:$A$203,0)),""))</f>
        <v/>
      </c>
      <c r="E27" s="24" t="str">
        <f>IF(C27="","",IFERROR(INDEX(Stammdaten!$C$4:$C$203,MATCH(C27,Stammdaten!$A$4:$A$203,0)),""))</f>
        <v/>
      </c>
      <c r="F27" s="71"/>
      <c r="G27" s="72"/>
      <c r="H27" s="37"/>
      <c r="I27" s="38"/>
      <c r="J27" s="25"/>
      <c r="K27" s="26"/>
      <c r="L27" s="27"/>
      <c r="M27" s="34" t="str">
        <f>IF(C27="","",IFERROR(IF(INDEX(Stammdaten!$D$4:$D$203,MATCH(C27,Stammdaten!$A$4:$A$203,0))=0,Einstellungen!$B$4,INDEX(Stammdaten!$D$4:$D$203,MATCH(C27,Stammdaten!$A$4:$A$203,0))),Einstellungen!$B$4))</f>
        <v/>
      </c>
      <c r="N27" s="28" t="str">
        <f t="shared" si="2"/>
        <v/>
      </c>
      <c r="O27" s="26"/>
      <c r="P27" s="26"/>
      <c r="Q27" s="29" t="str">
        <f t="shared" ref="Q27:Q32" si="4">IF(SUM(J27,K27,N27,O27,P27)=0,"",SUM(J27,K27,N27,O27,P27))</f>
        <v/>
      </c>
      <c r="R27" s="92"/>
      <c r="S27" s="93"/>
    </row>
    <row r="28" spans="1:19" s="22" customFormat="1" ht="18" customHeight="1" x14ac:dyDescent="0.2">
      <c r="A28" s="54"/>
      <c r="B28" s="32"/>
      <c r="C28" s="30"/>
      <c r="D28" s="24" t="str">
        <f>IF(C28="","",IFERROR(INDEX(Stammdaten!$B$4:$B$203,MATCH(C28,Stammdaten!$A$4:$A$203,0)),""))</f>
        <v/>
      </c>
      <c r="E28" s="24" t="str">
        <f>IF(C28="","",IFERROR(INDEX(Stammdaten!$C$4:$C$203,MATCH(C28,Stammdaten!$A$4:$A$203,0)),""))</f>
        <v/>
      </c>
      <c r="F28" s="71"/>
      <c r="G28" s="72"/>
      <c r="H28" s="37"/>
      <c r="I28" s="38"/>
      <c r="J28" s="25"/>
      <c r="K28" s="26"/>
      <c r="L28" s="27"/>
      <c r="M28" s="34" t="str">
        <f>IF(C28="","",IFERROR(IF(INDEX(Stammdaten!$D$4:$D$203,MATCH(C28,Stammdaten!$A$4:$A$203,0))=0,Einstellungen!$B$4,INDEX(Stammdaten!$D$4:$D$203,MATCH(C28,Stammdaten!$A$4:$A$203,0))),Einstellungen!$B$4))</f>
        <v/>
      </c>
      <c r="N28" s="28" t="str">
        <f t="shared" si="2"/>
        <v/>
      </c>
      <c r="O28" s="26"/>
      <c r="P28" s="26"/>
      <c r="Q28" s="29" t="str">
        <f t="shared" si="4"/>
        <v/>
      </c>
      <c r="R28" s="92"/>
      <c r="S28" s="93"/>
    </row>
    <row r="29" spans="1:19" s="22" customFormat="1" ht="18" customHeight="1" x14ac:dyDescent="0.2">
      <c r="A29" s="54"/>
      <c r="B29" s="32"/>
      <c r="C29" s="30"/>
      <c r="D29" s="24" t="str">
        <f>IF(C29="","",IFERROR(INDEX(Stammdaten!$B$4:$B$203,MATCH(C29,Stammdaten!$A$4:$A$203,0)),""))</f>
        <v/>
      </c>
      <c r="E29" s="24" t="str">
        <f>IF(C29="","",IFERROR(INDEX(Stammdaten!$C$4:$C$203,MATCH(C29,Stammdaten!$A$4:$A$203,0)),""))</f>
        <v/>
      </c>
      <c r="F29" s="71"/>
      <c r="G29" s="72"/>
      <c r="H29" s="37"/>
      <c r="I29" s="38"/>
      <c r="J29" s="25"/>
      <c r="K29" s="26"/>
      <c r="L29" s="27"/>
      <c r="M29" s="34" t="str">
        <f>IF(C29="","",IFERROR(IF(INDEX(Stammdaten!$D$4:$D$203,MATCH(C29,Stammdaten!$A$4:$A$203,0))=0,Einstellungen!$B$4,INDEX(Stammdaten!$D$4:$D$203,MATCH(C29,Stammdaten!$A$4:$A$203,0))),Einstellungen!$B$4))</f>
        <v/>
      </c>
      <c r="N29" s="28" t="str">
        <f t="shared" si="2"/>
        <v/>
      </c>
      <c r="O29" s="26"/>
      <c r="P29" s="26"/>
      <c r="Q29" s="29" t="str">
        <f t="shared" si="4"/>
        <v/>
      </c>
      <c r="R29" s="92"/>
      <c r="S29" s="93"/>
    </row>
    <row r="30" spans="1:19" s="22" customFormat="1" ht="18" customHeight="1" x14ac:dyDescent="0.2">
      <c r="A30" s="54"/>
      <c r="B30" s="32"/>
      <c r="C30" s="30"/>
      <c r="D30" s="24" t="str">
        <f>IF(C30="","",IFERROR(INDEX(Stammdaten!$B$4:$B$203,MATCH(C30,Stammdaten!$A$4:$A$203,0)),""))</f>
        <v/>
      </c>
      <c r="E30" s="24" t="str">
        <f>IF(C30="","",IFERROR(INDEX(Stammdaten!$C$4:$C$203,MATCH(C30,Stammdaten!$A$4:$A$203,0)),""))</f>
        <v/>
      </c>
      <c r="F30" s="71"/>
      <c r="G30" s="72"/>
      <c r="H30" s="37"/>
      <c r="I30" s="38"/>
      <c r="J30" s="25"/>
      <c r="K30" s="26"/>
      <c r="L30" s="27"/>
      <c r="M30" s="34" t="str">
        <f>IF(C30="","",IFERROR(IF(INDEX(Stammdaten!$D$4:$D$203,MATCH(C30,Stammdaten!$A$4:$A$203,0))=0,Einstellungen!$B$4,INDEX(Stammdaten!$D$4:$D$203,MATCH(C30,Stammdaten!$A$4:$A$203,0))),Einstellungen!$B$4))</f>
        <v/>
      </c>
      <c r="N30" s="28" t="str">
        <f t="shared" si="2"/>
        <v/>
      </c>
      <c r="O30" s="26"/>
      <c r="P30" s="26"/>
      <c r="Q30" s="29" t="str">
        <f t="shared" si="4"/>
        <v/>
      </c>
      <c r="R30" s="92"/>
      <c r="S30" s="93"/>
    </row>
    <row r="31" spans="1:19" s="22" customFormat="1" ht="18" customHeight="1" x14ac:dyDescent="0.2">
      <c r="A31" s="54"/>
      <c r="B31" s="32"/>
      <c r="C31" s="30"/>
      <c r="D31" s="24" t="str">
        <f>IF(C31="","",IFERROR(INDEX(Stammdaten!$B$4:$B$203,MATCH(C31,Stammdaten!$A$4:$A$203,0)),""))</f>
        <v/>
      </c>
      <c r="E31" s="24" t="str">
        <f>IF(C31="","",IFERROR(INDEX(Stammdaten!$C$4:$C$203,MATCH(C31,Stammdaten!$A$4:$A$203,0)),""))</f>
        <v/>
      </c>
      <c r="F31" s="71"/>
      <c r="G31" s="72"/>
      <c r="H31" s="37"/>
      <c r="I31" s="38"/>
      <c r="J31" s="25"/>
      <c r="K31" s="26"/>
      <c r="L31" s="27"/>
      <c r="M31" s="34" t="str">
        <f>IF(C31="","",IFERROR(IF(INDEX(Stammdaten!$D$4:$D$203,MATCH(C31,Stammdaten!$A$4:$A$203,0))=0,Einstellungen!$B$4,INDEX(Stammdaten!$D$4:$D$203,MATCH(C31,Stammdaten!$A$4:$A$203,0))),Einstellungen!$B$4))</f>
        <v/>
      </c>
      <c r="N31" s="28" t="str">
        <f t="shared" si="2"/>
        <v/>
      </c>
      <c r="O31" s="26"/>
      <c r="P31" s="26"/>
      <c r="Q31" s="29" t="str">
        <f t="shared" si="4"/>
        <v/>
      </c>
      <c r="R31" s="92"/>
      <c r="S31" s="93"/>
    </row>
    <row r="32" spans="1:19" s="22" customFormat="1" ht="18" customHeight="1" x14ac:dyDescent="0.2">
      <c r="A32" s="54"/>
      <c r="B32" s="32"/>
      <c r="C32" s="30"/>
      <c r="D32" s="24" t="str">
        <f>IF(C32="","",IFERROR(INDEX(Stammdaten!$B$4:$B$203,MATCH(C32,Stammdaten!$A$4:$A$203,0)),""))</f>
        <v/>
      </c>
      <c r="E32" s="24" t="str">
        <f>IF(C32="","",IFERROR(INDEX(Stammdaten!$C$4:$C$203,MATCH(C32,Stammdaten!$A$4:$A$203,0)),""))</f>
        <v/>
      </c>
      <c r="F32" s="71"/>
      <c r="G32" s="72"/>
      <c r="H32" s="37"/>
      <c r="I32" s="38"/>
      <c r="J32" s="25"/>
      <c r="K32" s="26"/>
      <c r="L32" s="27"/>
      <c r="M32" s="34" t="str">
        <f>IF(C32="","",IFERROR(IF(INDEX(Stammdaten!$D$4:$D$203,MATCH(C32,Stammdaten!$A$4:$A$203,0))=0,Einstellungen!$B$4,INDEX(Stammdaten!$D$4:$D$203,MATCH(C32,Stammdaten!$A$4:$A$203,0))),Einstellungen!$B$4))</f>
        <v/>
      </c>
      <c r="N32" s="28" t="str">
        <f t="shared" si="2"/>
        <v/>
      </c>
      <c r="O32" s="26"/>
      <c r="P32" s="26"/>
      <c r="Q32" s="29" t="str">
        <f t="shared" si="4"/>
        <v/>
      </c>
      <c r="R32" s="92"/>
      <c r="S32" s="93"/>
    </row>
    <row r="33" spans="1:19" s="22" customFormat="1" ht="18.75" customHeight="1" x14ac:dyDescent="0.2">
      <c r="A33" s="56"/>
      <c r="B33" s="51"/>
      <c r="C33" s="59" t="s">
        <v>31</v>
      </c>
      <c r="D33" s="48"/>
      <c r="E33" s="48"/>
      <c r="F33" s="49"/>
      <c r="G33" s="49"/>
      <c r="H33" s="49"/>
      <c r="I33" s="50"/>
      <c r="J33" s="31"/>
      <c r="K33" s="32"/>
      <c r="L33" s="32"/>
      <c r="M33" s="32"/>
      <c r="N33" s="32"/>
      <c r="O33" s="32"/>
      <c r="P33" s="32"/>
      <c r="Q33" s="33" t="str">
        <f>IF(SUM(Q13:Q32)=0,"",SUM(Q13:Q24))</f>
        <v/>
      </c>
      <c r="R33" s="51"/>
      <c r="S33" s="47"/>
    </row>
  </sheetData>
  <sheetProtection sheet="1" selectLockedCells="1"/>
  <mergeCells count="64">
    <mergeCell ref="R23:S23"/>
    <mergeCell ref="R24:S24"/>
    <mergeCell ref="R25:S25"/>
    <mergeCell ref="R26:S26"/>
    <mergeCell ref="R32:S32"/>
    <mergeCell ref="R27:S27"/>
    <mergeCell ref="R28:S28"/>
    <mergeCell ref="R29:S29"/>
    <mergeCell ref="R30:S30"/>
    <mergeCell ref="R31:S31"/>
    <mergeCell ref="R18:S18"/>
    <mergeCell ref="R19:S19"/>
    <mergeCell ref="R20:S20"/>
    <mergeCell ref="R21:S21"/>
    <mergeCell ref="R22:S22"/>
    <mergeCell ref="R13:S13"/>
    <mergeCell ref="R14:S14"/>
    <mergeCell ref="R15:S15"/>
    <mergeCell ref="R16:S16"/>
    <mergeCell ref="R17:S17"/>
    <mergeCell ref="F22:G22"/>
    <mergeCell ref="F32:G32"/>
    <mergeCell ref="F31:G31"/>
    <mergeCell ref="F30:G30"/>
    <mergeCell ref="F29:G29"/>
    <mergeCell ref="F28:G28"/>
    <mergeCell ref="B9:S9"/>
    <mergeCell ref="F27:G27"/>
    <mergeCell ref="F26:G26"/>
    <mergeCell ref="F25:G25"/>
    <mergeCell ref="F13:G13"/>
    <mergeCell ref="H21:I21"/>
    <mergeCell ref="H20:I20"/>
    <mergeCell ref="H19:I19"/>
    <mergeCell ref="H18:I18"/>
    <mergeCell ref="H17:I17"/>
    <mergeCell ref="H16:I16"/>
    <mergeCell ref="H15:I15"/>
    <mergeCell ref="H14:I14"/>
    <mergeCell ref="H13:I13"/>
    <mergeCell ref="F24:G24"/>
    <mergeCell ref="F23:G23"/>
    <mergeCell ref="O10:O12"/>
    <mergeCell ref="L11:N11"/>
    <mergeCell ref="R12:S12"/>
    <mergeCell ref="G10:G12"/>
    <mergeCell ref="I10:I12"/>
    <mergeCell ref="F21:G21"/>
    <mergeCell ref="F20:G20"/>
    <mergeCell ref="F10:F12"/>
    <mergeCell ref="H10:H12"/>
    <mergeCell ref="K10:N10"/>
    <mergeCell ref="F19:G19"/>
    <mergeCell ref="F18:G18"/>
    <mergeCell ref="F17:G17"/>
    <mergeCell ref="F16:G16"/>
    <mergeCell ref="F15:G15"/>
    <mergeCell ref="F14:G14"/>
    <mergeCell ref="B2:S2"/>
    <mergeCell ref="C6:C7"/>
    <mergeCell ref="M6:N7"/>
    <mergeCell ref="D6:K7"/>
    <mergeCell ref="O6:S7"/>
    <mergeCell ref="B4:S4"/>
  </mergeCells>
  <conditionalFormatting sqref="C13:C32">
    <cfRule type="expression" dxfId="0" priority="1">
      <formula>AND($C13="",SUM($J13,$K13,$L13,$N13,$O13,$P13)&gt;0)</formula>
    </cfRule>
  </conditionalFormatting>
  <dataValidations count="1">
    <dataValidation type="list" allowBlank="1" showInputMessage="1" promptTitle="Name" prompt="Aus Stammdaten auswählen oder einen Namen frei eingeben." sqref="C13:C32" xr:uid="{00000000-0002-0000-0000-000000000000}">
      <formula1>INDIRECT("Stammdaten!$A$4:$A$203")</formula1>
    </dataValidation>
  </dataValidations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3"/>
  <sheetViews>
    <sheetView workbookViewId="0">
      <selection sqref="A1:D1"/>
    </sheetView>
  </sheetViews>
  <sheetFormatPr baseColWidth="10" defaultColWidth="9.140625" defaultRowHeight="12.75" x14ac:dyDescent="0.2"/>
  <cols>
    <col min="1" max="1" width="24" customWidth="1"/>
    <col min="2" max="2" width="20" customWidth="1"/>
    <col min="3" max="3" width="24" customWidth="1"/>
    <col min="4" max="4" width="12" customWidth="1"/>
  </cols>
  <sheetData>
    <row r="1" spans="1:4" ht="24" customHeight="1" x14ac:dyDescent="0.2">
      <c r="A1" s="94" t="s">
        <v>21</v>
      </c>
      <c r="B1" s="94"/>
      <c r="C1" s="94"/>
      <c r="D1" s="94"/>
    </row>
    <row r="2" spans="1:4" ht="42" customHeight="1" x14ac:dyDescent="0.2">
      <c r="A2" s="95" t="s">
        <v>22</v>
      </c>
      <c r="B2" s="95"/>
      <c r="C2" s="95"/>
      <c r="D2" s="95"/>
    </row>
    <row r="3" spans="1:4" x14ac:dyDescent="0.2">
      <c r="A3" s="9" t="s">
        <v>9</v>
      </c>
      <c r="B3" s="9" t="s">
        <v>10</v>
      </c>
      <c r="C3" s="9" t="s">
        <v>11</v>
      </c>
      <c r="D3" s="9" t="s">
        <v>23</v>
      </c>
    </row>
    <row r="4" spans="1:4" x14ac:dyDescent="0.2">
      <c r="A4" s="10"/>
      <c r="B4" s="11"/>
      <c r="C4" s="11"/>
      <c r="D4" s="15"/>
    </row>
    <row r="5" spans="1:4" x14ac:dyDescent="0.2">
      <c r="A5" s="12"/>
      <c r="D5" s="16"/>
    </row>
    <row r="6" spans="1:4" x14ac:dyDescent="0.2">
      <c r="A6" s="12"/>
      <c r="D6" s="16"/>
    </row>
    <row r="7" spans="1:4" x14ac:dyDescent="0.2">
      <c r="A7" s="12"/>
      <c r="D7" s="16"/>
    </row>
    <row r="8" spans="1:4" x14ac:dyDescent="0.2">
      <c r="A8" s="12"/>
      <c r="D8" s="16"/>
    </row>
    <row r="9" spans="1:4" x14ac:dyDescent="0.2">
      <c r="A9" s="12"/>
      <c r="D9" s="16"/>
    </row>
    <row r="10" spans="1:4" x14ac:dyDescent="0.2">
      <c r="A10" s="12"/>
      <c r="D10" s="16"/>
    </row>
    <row r="11" spans="1:4" x14ac:dyDescent="0.2">
      <c r="A11" s="12"/>
      <c r="D11" s="16"/>
    </row>
    <row r="12" spans="1:4" x14ac:dyDescent="0.2">
      <c r="A12" s="12"/>
      <c r="D12" s="16"/>
    </row>
    <row r="13" spans="1:4" x14ac:dyDescent="0.2">
      <c r="A13" s="12"/>
      <c r="D13" s="16"/>
    </row>
    <row r="14" spans="1:4" x14ac:dyDescent="0.2">
      <c r="A14" s="12"/>
      <c r="D14" s="16"/>
    </row>
    <row r="15" spans="1:4" x14ac:dyDescent="0.2">
      <c r="A15" s="12"/>
      <c r="D15" s="16"/>
    </row>
    <row r="16" spans="1:4" x14ac:dyDescent="0.2">
      <c r="A16" s="12"/>
      <c r="D16" s="16"/>
    </row>
    <row r="17" spans="1:4" x14ac:dyDescent="0.2">
      <c r="A17" s="12"/>
      <c r="D17" s="16"/>
    </row>
    <row r="18" spans="1:4" x14ac:dyDescent="0.2">
      <c r="A18" s="12"/>
      <c r="D18" s="16"/>
    </row>
    <row r="19" spans="1:4" x14ac:dyDescent="0.2">
      <c r="A19" s="12"/>
      <c r="D19" s="16"/>
    </row>
    <row r="20" spans="1:4" x14ac:dyDescent="0.2">
      <c r="A20" s="12"/>
      <c r="D20" s="16"/>
    </row>
    <row r="21" spans="1:4" x14ac:dyDescent="0.2">
      <c r="A21" s="12"/>
      <c r="D21" s="16"/>
    </row>
    <row r="22" spans="1:4" x14ac:dyDescent="0.2">
      <c r="A22" s="12"/>
      <c r="D22" s="16"/>
    </row>
    <row r="23" spans="1:4" x14ac:dyDescent="0.2">
      <c r="A23" s="12"/>
      <c r="D23" s="16"/>
    </row>
    <row r="24" spans="1:4" x14ac:dyDescent="0.2">
      <c r="A24" s="12"/>
      <c r="D24" s="16"/>
    </row>
    <row r="25" spans="1:4" x14ac:dyDescent="0.2">
      <c r="A25" s="12"/>
      <c r="D25" s="16"/>
    </row>
    <row r="26" spans="1:4" x14ac:dyDescent="0.2">
      <c r="A26" s="12"/>
      <c r="D26" s="16"/>
    </row>
    <row r="27" spans="1:4" x14ac:dyDescent="0.2">
      <c r="A27" s="12"/>
      <c r="D27" s="16"/>
    </row>
    <row r="28" spans="1:4" x14ac:dyDescent="0.2">
      <c r="A28" s="12"/>
      <c r="D28" s="16"/>
    </row>
    <row r="29" spans="1:4" x14ac:dyDescent="0.2">
      <c r="A29" s="12"/>
      <c r="D29" s="16"/>
    </row>
    <row r="30" spans="1:4" x14ac:dyDescent="0.2">
      <c r="A30" s="12"/>
      <c r="D30" s="16"/>
    </row>
    <row r="31" spans="1:4" x14ac:dyDescent="0.2">
      <c r="A31" s="12"/>
      <c r="D31" s="16"/>
    </row>
    <row r="32" spans="1:4" x14ac:dyDescent="0.2">
      <c r="A32" s="12"/>
      <c r="D32" s="16"/>
    </row>
    <row r="33" spans="1:4" x14ac:dyDescent="0.2">
      <c r="A33" s="12"/>
      <c r="D33" s="16"/>
    </row>
    <row r="34" spans="1:4" x14ac:dyDescent="0.2">
      <c r="A34" s="12"/>
      <c r="D34" s="16"/>
    </row>
    <row r="35" spans="1:4" x14ac:dyDescent="0.2">
      <c r="A35" s="12"/>
      <c r="D35" s="16"/>
    </row>
    <row r="36" spans="1:4" x14ac:dyDescent="0.2">
      <c r="A36" s="12"/>
      <c r="D36" s="16"/>
    </row>
    <row r="37" spans="1:4" x14ac:dyDescent="0.2">
      <c r="A37" s="12"/>
      <c r="D37" s="16"/>
    </row>
    <row r="38" spans="1:4" x14ac:dyDescent="0.2">
      <c r="A38" s="12"/>
      <c r="D38" s="16"/>
    </row>
    <row r="39" spans="1:4" x14ac:dyDescent="0.2">
      <c r="A39" s="12"/>
      <c r="D39" s="16"/>
    </row>
    <row r="40" spans="1:4" x14ac:dyDescent="0.2">
      <c r="A40" s="12"/>
      <c r="D40" s="16"/>
    </row>
    <row r="41" spans="1:4" x14ac:dyDescent="0.2">
      <c r="A41" s="12"/>
      <c r="D41" s="16"/>
    </row>
    <row r="42" spans="1:4" x14ac:dyDescent="0.2">
      <c r="A42" s="12"/>
      <c r="D42" s="16"/>
    </row>
    <row r="43" spans="1:4" x14ac:dyDescent="0.2">
      <c r="A43" s="12"/>
      <c r="D43" s="16"/>
    </row>
    <row r="44" spans="1:4" x14ac:dyDescent="0.2">
      <c r="A44" s="12"/>
      <c r="D44" s="16"/>
    </row>
    <row r="45" spans="1:4" x14ac:dyDescent="0.2">
      <c r="A45" s="12"/>
      <c r="D45" s="16"/>
    </row>
    <row r="46" spans="1:4" x14ac:dyDescent="0.2">
      <c r="A46" s="12"/>
      <c r="D46" s="16"/>
    </row>
    <row r="47" spans="1:4" x14ac:dyDescent="0.2">
      <c r="A47" s="12"/>
      <c r="D47" s="16"/>
    </row>
    <row r="48" spans="1:4" x14ac:dyDescent="0.2">
      <c r="A48" s="12"/>
      <c r="D48" s="16"/>
    </row>
    <row r="49" spans="1:4" x14ac:dyDescent="0.2">
      <c r="A49" s="12"/>
      <c r="D49" s="16"/>
    </row>
    <row r="50" spans="1:4" x14ac:dyDescent="0.2">
      <c r="A50" s="12"/>
      <c r="D50" s="16"/>
    </row>
    <row r="51" spans="1:4" x14ac:dyDescent="0.2">
      <c r="A51" s="12"/>
      <c r="D51" s="16"/>
    </row>
    <row r="52" spans="1:4" x14ac:dyDescent="0.2">
      <c r="A52" s="12"/>
      <c r="D52" s="16"/>
    </row>
    <row r="53" spans="1:4" x14ac:dyDescent="0.2">
      <c r="A53" s="12"/>
      <c r="D53" s="16"/>
    </row>
    <row r="54" spans="1:4" x14ac:dyDescent="0.2">
      <c r="A54" s="12"/>
      <c r="D54" s="16"/>
    </row>
    <row r="55" spans="1:4" x14ac:dyDescent="0.2">
      <c r="A55" s="12"/>
      <c r="D55" s="16"/>
    </row>
    <row r="56" spans="1:4" x14ac:dyDescent="0.2">
      <c r="A56" s="12"/>
      <c r="D56" s="16"/>
    </row>
    <row r="57" spans="1:4" x14ac:dyDescent="0.2">
      <c r="A57" s="12"/>
      <c r="D57" s="16"/>
    </row>
    <row r="58" spans="1:4" x14ac:dyDescent="0.2">
      <c r="A58" s="12"/>
      <c r="D58" s="16"/>
    </row>
    <row r="59" spans="1:4" x14ac:dyDescent="0.2">
      <c r="A59" s="12"/>
      <c r="D59" s="16"/>
    </row>
    <row r="60" spans="1:4" x14ac:dyDescent="0.2">
      <c r="A60" s="12"/>
      <c r="D60" s="16"/>
    </row>
    <row r="61" spans="1:4" x14ac:dyDescent="0.2">
      <c r="A61" s="12"/>
      <c r="D61" s="16"/>
    </row>
    <row r="62" spans="1:4" x14ac:dyDescent="0.2">
      <c r="A62" s="12"/>
      <c r="D62" s="16"/>
    </row>
    <row r="63" spans="1:4" x14ac:dyDescent="0.2">
      <c r="A63" s="12"/>
      <c r="D63" s="16"/>
    </row>
    <row r="64" spans="1:4" x14ac:dyDescent="0.2">
      <c r="A64" s="12"/>
      <c r="D64" s="16"/>
    </row>
    <row r="65" spans="1:4" x14ac:dyDescent="0.2">
      <c r="A65" s="12"/>
      <c r="D65" s="16"/>
    </row>
    <row r="66" spans="1:4" x14ac:dyDescent="0.2">
      <c r="A66" s="12"/>
      <c r="D66" s="16"/>
    </row>
    <row r="67" spans="1:4" x14ac:dyDescent="0.2">
      <c r="A67" s="12"/>
      <c r="D67" s="16"/>
    </row>
    <row r="68" spans="1:4" x14ac:dyDescent="0.2">
      <c r="A68" s="12"/>
      <c r="D68" s="16"/>
    </row>
    <row r="69" spans="1:4" x14ac:dyDescent="0.2">
      <c r="A69" s="12"/>
      <c r="D69" s="16"/>
    </row>
    <row r="70" spans="1:4" x14ac:dyDescent="0.2">
      <c r="A70" s="12"/>
      <c r="D70" s="16"/>
    </row>
    <row r="71" spans="1:4" x14ac:dyDescent="0.2">
      <c r="A71" s="12"/>
      <c r="D71" s="16"/>
    </row>
    <row r="72" spans="1:4" x14ac:dyDescent="0.2">
      <c r="A72" s="12"/>
      <c r="D72" s="16"/>
    </row>
    <row r="73" spans="1:4" x14ac:dyDescent="0.2">
      <c r="A73" s="12"/>
      <c r="D73" s="16"/>
    </row>
    <row r="74" spans="1:4" x14ac:dyDescent="0.2">
      <c r="A74" s="12"/>
      <c r="D74" s="16"/>
    </row>
    <row r="75" spans="1:4" x14ac:dyDescent="0.2">
      <c r="A75" s="12"/>
      <c r="D75" s="16"/>
    </row>
    <row r="76" spans="1:4" x14ac:dyDescent="0.2">
      <c r="A76" s="12"/>
      <c r="D76" s="16"/>
    </row>
    <row r="77" spans="1:4" x14ac:dyDescent="0.2">
      <c r="A77" s="12"/>
      <c r="D77" s="16"/>
    </row>
    <row r="78" spans="1:4" x14ac:dyDescent="0.2">
      <c r="A78" s="12"/>
      <c r="D78" s="16"/>
    </row>
    <row r="79" spans="1:4" x14ac:dyDescent="0.2">
      <c r="A79" s="12"/>
      <c r="D79" s="16"/>
    </row>
    <row r="80" spans="1:4" x14ac:dyDescent="0.2">
      <c r="A80" s="12"/>
      <c r="D80" s="16"/>
    </row>
    <row r="81" spans="1:4" x14ac:dyDescent="0.2">
      <c r="A81" s="12"/>
      <c r="D81" s="16"/>
    </row>
    <row r="82" spans="1:4" x14ac:dyDescent="0.2">
      <c r="A82" s="12"/>
      <c r="D82" s="16"/>
    </row>
    <row r="83" spans="1:4" x14ac:dyDescent="0.2">
      <c r="A83" s="12"/>
      <c r="D83" s="16"/>
    </row>
    <row r="84" spans="1:4" x14ac:dyDescent="0.2">
      <c r="A84" s="12"/>
      <c r="D84" s="16"/>
    </row>
    <row r="85" spans="1:4" x14ac:dyDescent="0.2">
      <c r="A85" s="12"/>
      <c r="D85" s="16"/>
    </row>
    <row r="86" spans="1:4" x14ac:dyDescent="0.2">
      <c r="A86" s="12"/>
      <c r="D86" s="16"/>
    </row>
    <row r="87" spans="1:4" x14ac:dyDescent="0.2">
      <c r="A87" s="12"/>
      <c r="D87" s="16"/>
    </row>
    <row r="88" spans="1:4" x14ac:dyDescent="0.2">
      <c r="A88" s="12"/>
      <c r="D88" s="16"/>
    </row>
    <row r="89" spans="1:4" x14ac:dyDescent="0.2">
      <c r="A89" s="12"/>
      <c r="D89" s="16"/>
    </row>
    <row r="90" spans="1:4" x14ac:dyDescent="0.2">
      <c r="A90" s="12"/>
      <c r="D90" s="16"/>
    </row>
    <row r="91" spans="1:4" x14ac:dyDescent="0.2">
      <c r="A91" s="12"/>
      <c r="D91" s="16"/>
    </row>
    <row r="92" spans="1:4" x14ac:dyDescent="0.2">
      <c r="A92" s="12"/>
      <c r="D92" s="16"/>
    </row>
    <row r="93" spans="1:4" x14ac:dyDescent="0.2">
      <c r="A93" s="12"/>
      <c r="D93" s="16"/>
    </row>
    <row r="94" spans="1:4" x14ac:dyDescent="0.2">
      <c r="A94" s="12"/>
      <c r="D94" s="16"/>
    </row>
    <row r="95" spans="1:4" x14ac:dyDescent="0.2">
      <c r="A95" s="12"/>
      <c r="D95" s="16"/>
    </row>
    <row r="96" spans="1:4" x14ac:dyDescent="0.2">
      <c r="A96" s="12"/>
      <c r="D96" s="16"/>
    </row>
    <row r="97" spans="1:4" x14ac:dyDescent="0.2">
      <c r="A97" s="12"/>
      <c r="D97" s="16"/>
    </row>
    <row r="98" spans="1:4" x14ac:dyDescent="0.2">
      <c r="A98" s="12"/>
      <c r="D98" s="16"/>
    </row>
    <row r="99" spans="1:4" x14ac:dyDescent="0.2">
      <c r="A99" s="12"/>
      <c r="D99" s="16"/>
    </row>
    <row r="100" spans="1:4" x14ac:dyDescent="0.2">
      <c r="A100" s="12"/>
      <c r="D100" s="16"/>
    </row>
    <row r="101" spans="1:4" x14ac:dyDescent="0.2">
      <c r="A101" s="12"/>
      <c r="D101" s="16"/>
    </row>
    <row r="102" spans="1:4" x14ac:dyDescent="0.2">
      <c r="A102" s="12"/>
      <c r="D102" s="16"/>
    </row>
    <row r="103" spans="1:4" x14ac:dyDescent="0.2">
      <c r="A103" s="12"/>
      <c r="D103" s="16"/>
    </row>
    <row r="104" spans="1:4" x14ac:dyDescent="0.2">
      <c r="A104" s="12"/>
      <c r="D104" s="16"/>
    </row>
    <row r="105" spans="1:4" x14ac:dyDescent="0.2">
      <c r="A105" s="12"/>
      <c r="D105" s="16"/>
    </row>
    <row r="106" spans="1:4" x14ac:dyDescent="0.2">
      <c r="A106" s="12"/>
      <c r="D106" s="16"/>
    </row>
    <row r="107" spans="1:4" x14ac:dyDescent="0.2">
      <c r="A107" s="12"/>
      <c r="D107" s="16"/>
    </row>
    <row r="108" spans="1:4" x14ac:dyDescent="0.2">
      <c r="A108" s="12"/>
      <c r="D108" s="16"/>
    </row>
    <row r="109" spans="1:4" x14ac:dyDescent="0.2">
      <c r="A109" s="12"/>
      <c r="D109" s="16"/>
    </row>
    <row r="110" spans="1:4" x14ac:dyDescent="0.2">
      <c r="A110" s="12"/>
      <c r="D110" s="16"/>
    </row>
    <row r="111" spans="1:4" x14ac:dyDescent="0.2">
      <c r="A111" s="12"/>
      <c r="D111" s="16"/>
    </row>
    <row r="112" spans="1:4" x14ac:dyDescent="0.2">
      <c r="A112" s="12"/>
      <c r="D112" s="16"/>
    </row>
    <row r="113" spans="1:4" x14ac:dyDescent="0.2">
      <c r="A113" s="12"/>
      <c r="D113" s="16"/>
    </row>
    <row r="114" spans="1:4" x14ac:dyDescent="0.2">
      <c r="A114" s="12"/>
      <c r="D114" s="16"/>
    </row>
    <row r="115" spans="1:4" x14ac:dyDescent="0.2">
      <c r="A115" s="12"/>
      <c r="D115" s="16"/>
    </row>
    <row r="116" spans="1:4" x14ac:dyDescent="0.2">
      <c r="A116" s="12"/>
      <c r="D116" s="16"/>
    </row>
    <row r="117" spans="1:4" x14ac:dyDescent="0.2">
      <c r="A117" s="12"/>
      <c r="D117" s="16"/>
    </row>
    <row r="118" spans="1:4" x14ac:dyDescent="0.2">
      <c r="A118" s="12"/>
      <c r="D118" s="16"/>
    </row>
    <row r="119" spans="1:4" x14ac:dyDescent="0.2">
      <c r="A119" s="12"/>
      <c r="D119" s="16"/>
    </row>
    <row r="120" spans="1:4" x14ac:dyDescent="0.2">
      <c r="A120" s="12"/>
      <c r="D120" s="16"/>
    </row>
    <row r="121" spans="1:4" x14ac:dyDescent="0.2">
      <c r="A121" s="12"/>
      <c r="D121" s="16"/>
    </row>
    <row r="122" spans="1:4" x14ac:dyDescent="0.2">
      <c r="A122" s="12"/>
      <c r="D122" s="16"/>
    </row>
    <row r="123" spans="1:4" x14ac:dyDescent="0.2">
      <c r="A123" s="12"/>
      <c r="D123" s="16"/>
    </row>
    <row r="124" spans="1:4" x14ac:dyDescent="0.2">
      <c r="A124" s="12"/>
      <c r="D124" s="16"/>
    </row>
    <row r="125" spans="1:4" x14ac:dyDescent="0.2">
      <c r="A125" s="12"/>
      <c r="D125" s="16"/>
    </row>
    <row r="126" spans="1:4" x14ac:dyDescent="0.2">
      <c r="A126" s="12"/>
      <c r="D126" s="16"/>
    </row>
    <row r="127" spans="1:4" x14ac:dyDescent="0.2">
      <c r="A127" s="12"/>
      <c r="D127" s="16"/>
    </row>
    <row r="128" spans="1:4" x14ac:dyDescent="0.2">
      <c r="A128" s="12"/>
      <c r="D128" s="16"/>
    </row>
    <row r="129" spans="1:4" x14ac:dyDescent="0.2">
      <c r="A129" s="12"/>
      <c r="D129" s="16"/>
    </row>
    <row r="130" spans="1:4" x14ac:dyDescent="0.2">
      <c r="A130" s="12"/>
      <c r="D130" s="16"/>
    </row>
    <row r="131" spans="1:4" x14ac:dyDescent="0.2">
      <c r="A131" s="12"/>
      <c r="D131" s="16"/>
    </row>
    <row r="132" spans="1:4" x14ac:dyDescent="0.2">
      <c r="A132" s="12"/>
      <c r="D132" s="16"/>
    </row>
    <row r="133" spans="1:4" x14ac:dyDescent="0.2">
      <c r="A133" s="12"/>
      <c r="D133" s="16"/>
    </row>
    <row r="134" spans="1:4" x14ac:dyDescent="0.2">
      <c r="A134" s="12"/>
      <c r="D134" s="16"/>
    </row>
    <row r="135" spans="1:4" x14ac:dyDescent="0.2">
      <c r="A135" s="12"/>
      <c r="D135" s="16"/>
    </row>
    <row r="136" spans="1:4" x14ac:dyDescent="0.2">
      <c r="A136" s="12"/>
      <c r="D136" s="16"/>
    </row>
    <row r="137" spans="1:4" x14ac:dyDescent="0.2">
      <c r="A137" s="12"/>
      <c r="D137" s="16"/>
    </row>
    <row r="138" spans="1:4" x14ac:dyDescent="0.2">
      <c r="A138" s="12"/>
      <c r="D138" s="16"/>
    </row>
    <row r="139" spans="1:4" x14ac:dyDescent="0.2">
      <c r="A139" s="12"/>
      <c r="D139" s="16"/>
    </row>
    <row r="140" spans="1:4" x14ac:dyDescent="0.2">
      <c r="A140" s="12"/>
      <c r="D140" s="16"/>
    </row>
    <row r="141" spans="1:4" x14ac:dyDescent="0.2">
      <c r="A141" s="12"/>
      <c r="D141" s="16"/>
    </row>
    <row r="142" spans="1:4" x14ac:dyDescent="0.2">
      <c r="A142" s="12"/>
      <c r="D142" s="16"/>
    </row>
    <row r="143" spans="1:4" x14ac:dyDescent="0.2">
      <c r="A143" s="12"/>
      <c r="D143" s="16"/>
    </row>
    <row r="144" spans="1:4" x14ac:dyDescent="0.2">
      <c r="A144" s="12"/>
      <c r="D144" s="16"/>
    </row>
    <row r="145" spans="1:4" x14ac:dyDescent="0.2">
      <c r="A145" s="12"/>
      <c r="D145" s="16"/>
    </row>
    <row r="146" spans="1:4" x14ac:dyDescent="0.2">
      <c r="A146" s="12"/>
      <c r="D146" s="16"/>
    </row>
    <row r="147" spans="1:4" x14ac:dyDescent="0.2">
      <c r="A147" s="12"/>
      <c r="D147" s="16"/>
    </row>
    <row r="148" spans="1:4" x14ac:dyDescent="0.2">
      <c r="A148" s="12"/>
      <c r="D148" s="16"/>
    </row>
    <row r="149" spans="1:4" x14ac:dyDescent="0.2">
      <c r="A149" s="12"/>
      <c r="D149" s="16"/>
    </row>
    <row r="150" spans="1:4" x14ac:dyDescent="0.2">
      <c r="A150" s="12"/>
      <c r="D150" s="16"/>
    </row>
    <row r="151" spans="1:4" x14ac:dyDescent="0.2">
      <c r="A151" s="12"/>
      <c r="D151" s="16"/>
    </row>
    <row r="152" spans="1:4" x14ac:dyDescent="0.2">
      <c r="A152" s="12"/>
      <c r="D152" s="16"/>
    </row>
    <row r="153" spans="1:4" x14ac:dyDescent="0.2">
      <c r="A153" s="12"/>
      <c r="D153" s="16"/>
    </row>
    <row r="154" spans="1:4" x14ac:dyDescent="0.2">
      <c r="A154" s="12"/>
      <c r="D154" s="16"/>
    </row>
    <row r="155" spans="1:4" x14ac:dyDescent="0.2">
      <c r="A155" s="12"/>
      <c r="D155" s="16"/>
    </row>
    <row r="156" spans="1:4" x14ac:dyDescent="0.2">
      <c r="A156" s="12"/>
      <c r="D156" s="16"/>
    </row>
    <row r="157" spans="1:4" x14ac:dyDescent="0.2">
      <c r="A157" s="12"/>
      <c r="D157" s="16"/>
    </row>
    <row r="158" spans="1:4" x14ac:dyDescent="0.2">
      <c r="A158" s="12"/>
      <c r="D158" s="16"/>
    </row>
    <row r="159" spans="1:4" x14ac:dyDescent="0.2">
      <c r="A159" s="12"/>
      <c r="D159" s="16"/>
    </row>
    <row r="160" spans="1:4" x14ac:dyDescent="0.2">
      <c r="A160" s="12"/>
      <c r="D160" s="16"/>
    </row>
    <row r="161" spans="1:4" x14ac:dyDescent="0.2">
      <c r="A161" s="12"/>
      <c r="D161" s="16"/>
    </row>
    <row r="162" spans="1:4" x14ac:dyDescent="0.2">
      <c r="A162" s="12"/>
      <c r="D162" s="16"/>
    </row>
    <row r="163" spans="1:4" x14ac:dyDescent="0.2">
      <c r="A163" s="12"/>
      <c r="D163" s="16"/>
    </row>
    <row r="164" spans="1:4" x14ac:dyDescent="0.2">
      <c r="A164" s="12"/>
      <c r="D164" s="16"/>
    </row>
    <row r="165" spans="1:4" x14ac:dyDescent="0.2">
      <c r="A165" s="12"/>
      <c r="D165" s="16"/>
    </row>
    <row r="166" spans="1:4" x14ac:dyDescent="0.2">
      <c r="A166" s="12"/>
      <c r="D166" s="16"/>
    </row>
    <row r="167" spans="1:4" x14ac:dyDescent="0.2">
      <c r="A167" s="12"/>
      <c r="D167" s="16"/>
    </row>
    <row r="168" spans="1:4" x14ac:dyDescent="0.2">
      <c r="A168" s="12"/>
      <c r="D168" s="16"/>
    </row>
    <row r="169" spans="1:4" x14ac:dyDescent="0.2">
      <c r="A169" s="12"/>
      <c r="D169" s="16"/>
    </row>
    <row r="170" spans="1:4" x14ac:dyDescent="0.2">
      <c r="A170" s="12"/>
      <c r="D170" s="16"/>
    </row>
    <row r="171" spans="1:4" x14ac:dyDescent="0.2">
      <c r="A171" s="12"/>
      <c r="D171" s="16"/>
    </row>
    <row r="172" spans="1:4" x14ac:dyDescent="0.2">
      <c r="A172" s="12"/>
      <c r="D172" s="16"/>
    </row>
    <row r="173" spans="1:4" x14ac:dyDescent="0.2">
      <c r="A173" s="12"/>
      <c r="D173" s="16"/>
    </row>
    <row r="174" spans="1:4" x14ac:dyDescent="0.2">
      <c r="A174" s="12"/>
      <c r="D174" s="16"/>
    </row>
    <row r="175" spans="1:4" x14ac:dyDescent="0.2">
      <c r="A175" s="12"/>
      <c r="D175" s="16"/>
    </row>
    <row r="176" spans="1:4" x14ac:dyDescent="0.2">
      <c r="A176" s="12"/>
      <c r="D176" s="16"/>
    </row>
    <row r="177" spans="1:4" x14ac:dyDescent="0.2">
      <c r="A177" s="12"/>
      <c r="D177" s="16"/>
    </row>
    <row r="178" spans="1:4" x14ac:dyDescent="0.2">
      <c r="A178" s="12"/>
      <c r="D178" s="16"/>
    </row>
    <row r="179" spans="1:4" x14ac:dyDescent="0.2">
      <c r="A179" s="12"/>
      <c r="D179" s="16"/>
    </row>
    <row r="180" spans="1:4" x14ac:dyDescent="0.2">
      <c r="A180" s="12"/>
      <c r="D180" s="16"/>
    </row>
    <row r="181" spans="1:4" x14ac:dyDescent="0.2">
      <c r="A181" s="12"/>
      <c r="D181" s="16"/>
    </row>
    <row r="182" spans="1:4" x14ac:dyDescent="0.2">
      <c r="A182" s="12"/>
      <c r="D182" s="16"/>
    </row>
    <row r="183" spans="1:4" x14ac:dyDescent="0.2">
      <c r="A183" s="12"/>
      <c r="D183" s="16"/>
    </row>
    <row r="184" spans="1:4" x14ac:dyDescent="0.2">
      <c r="A184" s="12"/>
      <c r="D184" s="16"/>
    </row>
    <row r="185" spans="1:4" x14ac:dyDescent="0.2">
      <c r="A185" s="12"/>
      <c r="D185" s="16"/>
    </row>
    <row r="186" spans="1:4" x14ac:dyDescent="0.2">
      <c r="A186" s="12"/>
      <c r="D186" s="16"/>
    </row>
    <row r="187" spans="1:4" x14ac:dyDescent="0.2">
      <c r="A187" s="12"/>
      <c r="D187" s="16"/>
    </row>
    <row r="188" spans="1:4" x14ac:dyDescent="0.2">
      <c r="A188" s="12"/>
      <c r="D188" s="16"/>
    </row>
    <row r="189" spans="1:4" x14ac:dyDescent="0.2">
      <c r="A189" s="12"/>
      <c r="D189" s="16"/>
    </row>
    <row r="190" spans="1:4" x14ac:dyDescent="0.2">
      <c r="A190" s="12"/>
      <c r="D190" s="16"/>
    </row>
    <row r="191" spans="1:4" x14ac:dyDescent="0.2">
      <c r="A191" s="12"/>
      <c r="D191" s="16"/>
    </row>
    <row r="192" spans="1:4" x14ac:dyDescent="0.2">
      <c r="A192" s="12"/>
      <c r="D192" s="16"/>
    </row>
    <row r="193" spans="1:4" x14ac:dyDescent="0.2">
      <c r="A193" s="12"/>
      <c r="D193" s="16"/>
    </row>
    <row r="194" spans="1:4" x14ac:dyDescent="0.2">
      <c r="A194" s="12"/>
      <c r="D194" s="16"/>
    </row>
    <row r="195" spans="1:4" x14ac:dyDescent="0.2">
      <c r="A195" s="12"/>
      <c r="D195" s="16"/>
    </row>
    <row r="196" spans="1:4" x14ac:dyDescent="0.2">
      <c r="A196" s="12"/>
      <c r="D196" s="16"/>
    </row>
    <row r="197" spans="1:4" x14ac:dyDescent="0.2">
      <c r="A197" s="12"/>
      <c r="D197" s="16"/>
    </row>
    <row r="198" spans="1:4" x14ac:dyDescent="0.2">
      <c r="A198" s="12"/>
      <c r="D198" s="16"/>
    </row>
    <row r="199" spans="1:4" x14ac:dyDescent="0.2">
      <c r="A199" s="12"/>
      <c r="D199" s="16"/>
    </row>
    <row r="200" spans="1:4" x14ac:dyDescent="0.2">
      <c r="A200" s="12"/>
      <c r="D200" s="16"/>
    </row>
    <row r="201" spans="1:4" x14ac:dyDescent="0.2">
      <c r="A201" s="12"/>
      <c r="D201" s="16"/>
    </row>
    <row r="202" spans="1:4" x14ac:dyDescent="0.2">
      <c r="A202" s="12"/>
      <c r="D202" s="16"/>
    </row>
    <row r="203" spans="1:4" x14ac:dyDescent="0.2">
      <c r="A203" s="13"/>
      <c r="B203" s="14"/>
      <c r="C203" s="14"/>
      <c r="D203" s="17"/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sqref="A1:B1"/>
    </sheetView>
  </sheetViews>
  <sheetFormatPr baseColWidth="10" defaultColWidth="9.140625" defaultRowHeight="12.75" x14ac:dyDescent="0.2"/>
  <cols>
    <col min="1" max="1" width="24" customWidth="1"/>
    <col min="2" max="2" width="60" customWidth="1"/>
  </cols>
  <sheetData>
    <row r="1" spans="1:2" ht="18" x14ac:dyDescent="0.25">
      <c r="A1" s="96" t="s">
        <v>24</v>
      </c>
      <c r="B1" s="96"/>
    </row>
    <row r="3" spans="1:2" x14ac:dyDescent="0.2">
      <c r="A3" s="8" t="s">
        <v>25</v>
      </c>
      <c r="B3" s="8" t="s">
        <v>26</v>
      </c>
    </row>
    <row r="4" spans="1:2" x14ac:dyDescent="0.2">
      <c r="A4" t="s">
        <v>27</v>
      </c>
      <c r="B4" s="18">
        <v>0.3</v>
      </c>
    </row>
    <row r="5" spans="1:2" ht="42" customHeight="1" x14ac:dyDescent="0.2">
      <c r="A5" s="19" t="s">
        <v>28</v>
      </c>
      <c r="B5" s="19" t="s">
        <v>29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Sammelabrechnung</vt:lpstr>
      <vt:lpstr>Stammdaten</vt:lpstr>
      <vt:lpstr>Einstellungen</vt:lpstr>
      <vt:lpstr>Sammelabrechnung!Druckbereich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joerg.gerkewitz@arcticfoto.com</dc:creator>
  <cp:lastModifiedBy>Jörg Gerkewitz</cp:lastModifiedBy>
  <cp:lastPrinted>2026-08-19T07:43:42Z</cp:lastPrinted>
  <dcterms:created xsi:type="dcterms:W3CDTF">2026-08-19T07:33:10Z</dcterms:created>
  <dcterms:modified xsi:type="dcterms:W3CDTF">2026-10-12T16:01:53Z</dcterms:modified>
</cp:coreProperties>
</file>